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8" r:id="rId1"/>
    <sheet name="2" sheetId="29" r:id="rId2"/>
    <sheet name="3" sheetId="4" r:id="rId3"/>
    <sheet name="4" sheetId="5" r:id="rId4"/>
    <sheet name="5" sheetId="1" r:id="rId5"/>
    <sheet name="6" sheetId="28" r:id="rId6"/>
    <sheet name="7" sheetId="12" r:id="rId7"/>
    <sheet name="8" sheetId="11" r:id="rId8"/>
    <sheet name="9" sheetId="10" r:id="rId9"/>
    <sheet name="10" sheetId="3" r:id="rId10"/>
    <sheet name="12" sheetId="6" state="hidden" r:id="rId11"/>
    <sheet name="61" sheetId="9" state="hidden" r:id="rId12"/>
    <sheet name="26" sheetId="26" state="hidden" r:id="rId13"/>
    <sheet name="27" sheetId="27" state="hidden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<sst xmlns="http://schemas.openxmlformats.org/spreadsheetml/2006/main" count="478" uniqueCount="93">
  <si>
    <t>№ рец.</t>
  </si>
  <si>
    <t xml:space="preserve">Наименование блюда </t>
  </si>
  <si>
    <t>Масса, г</t>
  </si>
  <si>
    <t>Пищевые вещества</t>
  </si>
  <si>
    <t xml:space="preserve">Энерг. ценность, ккал      </t>
  </si>
  <si>
    <t>Минер. вещества, мг</t>
  </si>
  <si>
    <t xml:space="preserve">Витамины, мг </t>
  </si>
  <si>
    <t>Белки</t>
  </si>
  <si>
    <t>Жиры</t>
  </si>
  <si>
    <t>Углеводы</t>
  </si>
  <si>
    <t>Са</t>
  </si>
  <si>
    <t>Mg</t>
  </si>
  <si>
    <t>Р</t>
  </si>
  <si>
    <t>Fe</t>
  </si>
  <si>
    <t>В1</t>
  </si>
  <si>
    <t>С</t>
  </si>
  <si>
    <t>А</t>
  </si>
  <si>
    <t>1 день</t>
  </si>
  <si>
    <t>Завтрак</t>
  </si>
  <si>
    <t>Каша гречневая рассыпчатая</t>
  </si>
  <si>
    <t>Котлета говяжья</t>
  </si>
  <si>
    <t>Яйцо отварное</t>
  </si>
  <si>
    <t>Масло сливочное</t>
  </si>
  <si>
    <t xml:space="preserve">Сок осветленный </t>
  </si>
  <si>
    <t>Хлеб пшеничный</t>
  </si>
  <si>
    <t>ИТОГО 1 день :</t>
  </si>
  <si>
    <t>Обед</t>
  </si>
  <si>
    <t xml:space="preserve">Борщ с капустой и картофелем </t>
  </si>
  <si>
    <t>Каша ячневая рассыпчатая</t>
  </si>
  <si>
    <t>Чай с сахаром</t>
  </si>
  <si>
    <t>Сметана</t>
  </si>
  <si>
    <t>Хлеб пшеничный с маслом слив.</t>
  </si>
  <si>
    <t>Итого на 1 день:</t>
  </si>
  <si>
    <t>2 день</t>
  </si>
  <si>
    <t xml:space="preserve">Пюре картофельное </t>
  </si>
  <si>
    <t xml:space="preserve">Рыбная котлета </t>
  </si>
  <si>
    <t>Яблоки</t>
  </si>
  <si>
    <t>Кексы</t>
  </si>
  <si>
    <t>Суп картофельный с курицей</t>
  </si>
  <si>
    <t>Котлета куриная</t>
  </si>
  <si>
    <t>Печенье</t>
  </si>
  <si>
    <t>3 день</t>
  </si>
  <si>
    <t>Каша пшеничная рассыпчатая</t>
  </si>
  <si>
    <t>Зефир</t>
  </si>
  <si>
    <t>Суп молочный с рисом</t>
  </si>
  <si>
    <t>Вареник со сметаной</t>
  </si>
  <si>
    <t>БИО йогур 2.5</t>
  </si>
  <si>
    <t>4 день</t>
  </si>
  <si>
    <t>Соус картофельный с курицей</t>
  </si>
  <si>
    <t>5 день</t>
  </si>
  <si>
    <t>Суп молочный с вермишелью</t>
  </si>
  <si>
    <t>Хлеб пшеничный с маслом сливоч.</t>
  </si>
  <si>
    <t>Люля</t>
  </si>
  <si>
    <t xml:space="preserve">16,0 6 </t>
  </si>
  <si>
    <t xml:space="preserve">Хлеб пшеничный </t>
  </si>
  <si>
    <t>6 день</t>
  </si>
  <si>
    <t>Плов с курицей</t>
  </si>
  <si>
    <t>Салат из капусты с горошком</t>
  </si>
  <si>
    <t>Суп с рисовой крупой</t>
  </si>
  <si>
    <t>7 день</t>
  </si>
  <si>
    <t>Куриные тефтели</t>
  </si>
  <si>
    <t>Кукуруза консервы</t>
  </si>
  <si>
    <t>Суп с куриным мясом</t>
  </si>
  <si>
    <t>Макароны отварные</t>
  </si>
  <si>
    <t>8 день</t>
  </si>
  <si>
    <t>Биточки из курицы</t>
  </si>
  <si>
    <t>Суп гороховый вегит.</t>
  </si>
  <si>
    <t>9 день</t>
  </si>
  <si>
    <t>Подлива для котлеты куриной</t>
  </si>
  <si>
    <t xml:space="preserve">Салат свекольный с горошком </t>
  </si>
  <si>
    <t>Суп харчо с курицей</t>
  </si>
  <si>
    <t>Вафли</t>
  </si>
  <si>
    <t>10 день</t>
  </si>
  <si>
    <t>Гуляш из грудки птицы</t>
  </si>
  <si>
    <t>Хлеб пшеничный с маслом сл.</t>
  </si>
  <si>
    <t>Тефтели</t>
  </si>
  <si>
    <t>12 день</t>
  </si>
  <si>
    <t>Салат картофельный с горошком</t>
  </si>
  <si>
    <t>Груши</t>
  </si>
  <si>
    <t>Суп с курицей</t>
  </si>
  <si>
    <t>Салат из свежих огурцов и помидоров</t>
  </si>
  <si>
    <t>Суп с макаронами и курицей</t>
  </si>
  <si>
    <t>Каша пшенная рассыпчатая  с маслом</t>
  </si>
  <si>
    <t>Масло</t>
  </si>
  <si>
    <t xml:space="preserve">Голубцы  </t>
  </si>
  <si>
    <t>Хлеб</t>
  </si>
  <si>
    <t>Икра кабачковая</t>
  </si>
  <si>
    <t>Йогурт</t>
  </si>
  <si>
    <t xml:space="preserve">Хлеб </t>
  </si>
  <si>
    <t xml:space="preserve">Тефтеля с соусом </t>
  </si>
  <si>
    <t xml:space="preserve">Каша кукурузная рассыпчатая </t>
  </si>
  <si>
    <t xml:space="preserve">Чай с сахаром </t>
  </si>
  <si>
    <t xml:space="preserve">Масло сливочное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</si>
</sst>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00000"/>
    <numFmt numFmtId="181" formatCode="0.0"/>
  </numFmts>
  <fonts count="32">
    <font>
      <sz val="11"/>
      <color theme="1"/>
      <name val="Calibri"/>
      <charset val="204"/>
      <scheme val="minor"/>
    </font>
    <font>
      <b/>
      <sz val="11"/>
      <color rgb="FFFFFFFF"/>
      <name val="Times New Roman"/>
      <charset val="204"/>
    </font>
    <font>
      <sz val="11"/>
      <color rgb="FFFFFFFF"/>
      <name val="Times New Roman"/>
      <charset val="204"/>
    </font>
    <font>
      <sz val="11"/>
      <color rgb="FF000000"/>
      <name val="Times New Roman"/>
      <charset val="204"/>
    </font>
    <font>
      <sz val="14"/>
      <color rgb="FF000000"/>
      <name val="Times New Roman"/>
      <charset val="204"/>
    </font>
    <font>
      <b/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b/>
      <sz val="16"/>
      <color rgb="FF000000"/>
      <name val="Times New Roman"/>
      <charset val="204"/>
    </font>
    <font>
      <sz val="10.5"/>
      <color theme="1"/>
      <name val="Times New Roman"/>
      <charset val="204"/>
    </font>
    <font>
      <sz val="11"/>
      <color theme="1"/>
      <name val="Times New Roman"/>
      <charset val="204"/>
    </font>
    <font>
      <sz val="11"/>
      <name val="Calibri"/>
      <charset val="204"/>
      <scheme val="minor"/>
    </font>
    <font>
      <b/>
      <sz val="11"/>
      <color theme="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 style="medium">
        <color rgb="FF000000"/>
      </left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8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5" borderId="3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41" applyNumberFormat="0" applyAlignment="0" applyProtection="0">
      <alignment vertical="center"/>
    </xf>
    <xf numFmtId="0" fontId="22" fillId="7" borderId="42" applyNumberFormat="0" applyAlignment="0" applyProtection="0">
      <alignment vertical="center"/>
    </xf>
    <xf numFmtId="0" fontId="23" fillId="7" borderId="41" applyNumberFormat="0" applyAlignment="0" applyProtection="0">
      <alignment vertical="center"/>
    </xf>
    <xf numFmtId="0" fontId="24" fillId="8" borderId="43" applyNumberFormat="0" applyAlignment="0" applyProtection="0">
      <alignment vertical="center"/>
    </xf>
    <xf numFmtId="0" fontId="25" fillId="0" borderId="44" applyNumberFormat="0" applyFill="0" applyAlignment="0" applyProtection="0">
      <alignment vertical="center"/>
    </xf>
    <xf numFmtId="0" fontId="26" fillId="0" borderId="45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</cellStyleXfs>
  <cellXfs count="9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wrapText="1"/>
    </xf>
    <xf numFmtId="0" fontId="3" fillId="3" borderId="11" xfId="0" applyFont="1" applyFill="1" applyBorder="1" applyAlignment="1">
      <alignment horizontal="center" vertical="center" wrapText="1"/>
    </xf>
    <xf numFmtId="0" fontId="0" fillId="0" borderId="14" xfId="0" applyBorder="1"/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2" fontId="3" fillId="3" borderId="17" xfId="0" applyNumberFormat="1" applyFont="1" applyFill="1" applyBorder="1" applyAlignment="1">
      <alignment horizontal="center" vertical="center"/>
    </xf>
    <xf numFmtId="2" fontId="3" fillId="3" borderId="17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3" fillId="3" borderId="17" xfId="0" applyNumberFormat="1" applyFont="1" applyFill="1" applyBorder="1" applyAlignment="1">
      <alignment horizontal="center" wrapText="1"/>
    </xf>
    <xf numFmtId="0" fontId="0" fillId="0" borderId="17" xfId="0" applyBorder="1"/>
    <xf numFmtId="0" fontId="6" fillId="3" borderId="17" xfId="0" applyFont="1" applyFill="1" applyBorder="1" applyAlignment="1">
      <alignment horizontal="center" wrapText="1"/>
    </xf>
    <xf numFmtId="2" fontId="6" fillId="3" borderId="17" xfId="0" applyNumberFormat="1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0" fillId="3" borderId="14" xfId="0" applyFill="1" applyBorder="1"/>
    <xf numFmtId="0" fontId="7" fillId="3" borderId="15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wrapText="1"/>
    </xf>
    <xf numFmtId="0" fontId="0" fillId="3" borderId="23" xfId="0" applyFill="1" applyBorder="1"/>
    <xf numFmtId="0" fontId="4" fillId="3" borderId="24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center" vertical="center"/>
    </xf>
    <xf numFmtId="2" fontId="3" fillId="3" borderId="23" xfId="0" applyNumberFormat="1" applyFont="1" applyFill="1" applyBorder="1" applyAlignment="1">
      <alignment horizontal="center" vertical="center"/>
    </xf>
    <xf numFmtId="2" fontId="8" fillId="3" borderId="17" xfId="0" applyNumberFormat="1" applyFont="1" applyFill="1" applyBorder="1" applyAlignment="1">
      <alignment horizontal="center" wrapText="1"/>
    </xf>
    <xf numFmtId="2" fontId="3" fillId="3" borderId="25" xfId="0" applyNumberFormat="1" applyFont="1" applyFill="1" applyBorder="1" applyAlignment="1">
      <alignment horizontal="center" vertical="center"/>
    </xf>
    <xf numFmtId="2" fontId="3" fillId="3" borderId="14" xfId="0" applyNumberFormat="1" applyFont="1" applyFill="1" applyBorder="1" applyAlignment="1">
      <alignment horizontal="center" vertical="center"/>
    </xf>
    <xf numFmtId="0" fontId="0" fillId="3" borderId="17" xfId="0" applyFill="1" applyBorder="1"/>
    <xf numFmtId="0" fontId="3" fillId="3" borderId="17" xfId="0" applyFont="1" applyFill="1" applyBorder="1" applyAlignment="1">
      <alignment horizontal="left" vertical="center"/>
    </xf>
    <xf numFmtId="0" fontId="0" fillId="3" borderId="0" xfId="0" applyFill="1"/>
    <xf numFmtId="9" fontId="0" fillId="0" borderId="0" xfId="3" applyFont="1"/>
    <xf numFmtId="0" fontId="7" fillId="3" borderId="22" xfId="0" applyFont="1" applyFill="1" applyBorder="1" applyAlignment="1">
      <alignment horizontal="left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wrapText="1"/>
    </xf>
    <xf numFmtId="0" fontId="9" fillId="3" borderId="17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2" fontId="0" fillId="0" borderId="0" xfId="0" applyNumberFormat="1"/>
    <xf numFmtId="0" fontId="0" fillId="0" borderId="0" xfId="3" applyNumberFormat="1" applyFont="1"/>
    <xf numFmtId="0" fontId="10" fillId="0" borderId="0" xfId="0" applyFont="1"/>
    <xf numFmtId="0" fontId="0" fillId="3" borderId="28" xfId="0" applyFill="1" applyBorder="1"/>
    <xf numFmtId="0" fontId="0" fillId="3" borderId="29" xfId="0" applyFill="1" applyBorder="1"/>
    <xf numFmtId="9" fontId="0" fillId="0" borderId="0" xfId="0" applyNumberFormat="1"/>
    <xf numFmtId="2" fontId="3" fillId="0" borderId="30" xfId="0" applyNumberFormat="1" applyFont="1" applyBorder="1" applyAlignment="1">
      <alignment horizontal="center" wrapText="1"/>
    </xf>
    <xf numFmtId="0" fontId="0" fillId="3" borderId="31" xfId="0" applyFill="1" applyBorder="1"/>
    <xf numFmtId="0" fontId="0" fillId="0" borderId="0" xfId="0" applyAlignment="1">
      <alignment horizontal="center"/>
    </xf>
    <xf numFmtId="0" fontId="0" fillId="3" borderId="32" xfId="0" applyFill="1" applyBorder="1"/>
    <xf numFmtId="0" fontId="11" fillId="4" borderId="1" xfId="0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2" fontId="3" fillId="3" borderId="35" xfId="0" applyNumberFormat="1" applyFont="1" applyFill="1" applyBorder="1" applyAlignment="1">
      <alignment horizontal="center" vertical="center"/>
    </xf>
    <xf numFmtId="2" fontId="9" fillId="3" borderId="17" xfId="0" applyNumberFormat="1" applyFont="1" applyFill="1" applyBorder="1" applyAlignment="1">
      <alignment horizontal="center"/>
    </xf>
    <xf numFmtId="0" fontId="9" fillId="3" borderId="0" xfId="0" applyFont="1" applyFill="1" applyAlignment="1">
      <alignment horizontal="center" vertical="center"/>
    </xf>
    <xf numFmtId="0" fontId="3" fillId="3" borderId="25" xfId="0" applyFont="1" applyFill="1" applyBorder="1" applyAlignment="1">
      <alignment horizontal="center" vertical="center" wrapText="1"/>
    </xf>
    <xf numFmtId="2" fontId="3" fillId="3" borderId="37" xfId="0" applyNumberFormat="1" applyFont="1" applyFill="1" applyBorder="1" applyAlignment="1">
      <alignment horizontal="center" vertical="center"/>
    </xf>
    <xf numFmtId="2" fontId="3" fillId="3" borderId="35" xfId="0" applyNumberFormat="1" applyFont="1" applyFill="1" applyBorder="1" applyAlignment="1">
      <alignment horizontal="center" vertical="center" wrapText="1"/>
    </xf>
    <xf numFmtId="2" fontId="9" fillId="3" borderId="17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2" fontId="3" fillId="3" borderId="17" xfId="0" applyNumberFormat="1" applyFont="1" applyFill="1" applyBorder="1" applyAlignment="1">
      <alignment horizontal="right" vertical="center" wrapText="1"/>
    </xf>
    <xf numFmtId="0" fontId="3" fillId="3" borderId="17" xfId="0" applyFont="1" applyFill="1" applyBorder="1" applyAlignment="1">
      <alignment horizontal="right" vertical="center" wrapText="1"/>
    </xf>
    <xf numFmtId="180" fontId="0" fillId="0" borderId="0" xfId="0" applyNumberFormat="1"/>
    <xf numFmtId="18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colors>
    <mruColors>
      <color rgb="00F9F9F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8"/>
  <sheetViews>
    <sheetView tabSelected="1" workbookViewId="0">
      <selection activeCell="O9" sqref="O9"/>
    </sheetView>
  </sheetViews>
  <sheetFormatPr defaultColWidth="9" defaultRowHeight="14.5"/>
  <cols>
    <col min="1" max="1" width="6" customWidth="1"/>
    <col min="2" max="2" width="33.5545454545455" customWidth="1"/>
    <col min="3" max="3" width="7.66363636363636" customWidth="1"/>
    <col min="4" max="5" width="6.33636363636364" customWidth="1"/>
    <col min="6" max="6" width="10" customWidth="1"/>
    <col min="7" max="7" width="11.6636363636364" customWidth="1"/>
    <col min="8" max="10" width="7.33636363636364" customWidth="1"/>
    <col min="11" max="11" width="7.10909090909091" customWidth="1"/>
    <col min="12" max="13" width="6.10909090909091" customWidth="1"/>
    <col min="14" max="14" width="7.33636363636364" customWidth="1"/>
  </cols>
  <sheetData>
    <row r="1" ht="42.75" spans="1:14">
      <c r="A1" s="1" t="s">
        <v>0</v>
      </c>
      <c r="B1" s="2" t="s">
        <v>1</v>
      </c>
      <c r="C1" s="3" t="s">
        <v>2</v>
      </c>
      <c r="D1" s="4" t="s">
        <v>3</v>
      </c>
      <c r="E1" s="5"/>
      <c r="F1" s="5"/>
      <c r="G1" s="6" t="s">
        <v>4</v>
      </c>
      <c r="H1" s="5" t="s">
        <v>5</v>
      </c>
      <c r="I1" s="5"/>
      <c r="J1" s="5"/>
      <c r="K1" s="5"/>
      <c r="L1" s="33" t="s">
        <v>6</v>
      </c>
      <c r="M1" s="34"/>
      <c r="N1" s="35"/>
    </row>
    <row r="2" spans="1:14">
      <c r="A2" s="7"/>
      <c r="B2" s="8"/>
      <c r="C2" s="8"/>
      <c r="D2" s="9" t="s">
        <v>7</v>
      </c>
      <c r="E2" s="10" t="s">
        <v>8</v>
      </c>
      <c r="F2" s="11" t="s">
        <v>9</v>
      </c>
      <c r="G2" s="12"/>
      <c r="H2" s="13" t="s">
        <v>10</v>
      </c>
      <c r="I2" s="9" t="s">
        <v>11</v>
      </c>
      <c r="J2" s="10" t="s">
        <v>12</v>
      </c>
      <c r="K2" s="11" t="s">
        <v>13</v>
      </c>
      <c r="L2" s="36" t="s">
        <v>14</v>
      </c>
      <c r="M2" s="36" t="s">
        <v>15</v>
      </c>
      <c r="N2" s="36" t="s">
        <v>16</v>
      </c>
    </row>
    <row r="3" ht="15.25" spans="1:14">
      <c r="A3" s="14"/>
      <c r="B3" s="15"/>
      <c r="C3" s="15"/>
      <c r="D3" s="16"/>
      <c r="E3" s="17"/>
      <c r="F3" s="18"/>
      <c r="G3" s="19"/>
      <c r="H3" s="20"/>
      <c r="I3" s="16"/>
      <c r="J3" s="17"/>
      <c r="K3" s="37"/>
      <c r="L3" s="36"/>
      <c r="M3" s="36"/>
      <c r="N3" s="36"/>
    </row>
    <row r="4" ht="18.75" spans="1:14">
      <c r="A4" s="21"/>
      <c r="B4" s="22" t="s">
        <v>17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38"/>
    </row>
    <row r="5" ht="20" spans="1:14">
      <c r="A5" s="39"/>
      <c r="B5" s="40" t="s">
        <v>18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57"/>
    </row>
    <row r="6" spans="1:14">
      <c r="A6" s="43">
        <v>4</v>
      </c>
      <c r="B6" s="28" t="s">
        <v>19</v>
      </c>
      <c r="C6" s="27">
        <v>183.75</v>
      </c>
      <c r="D6" s="26">
        <v>7.72</v>
      </c>
      <c r="E6" s="26">
        <v>2.03</v>
      </c>
      <c r="F6" s="26">
        <v>34.18</v>
      </c>
      <c r="G6" s="26">
        <v>173.57</v>
      </c>
      <c r="H6" s="27">
        <v>18.93</v>
      </c>
      <c r="I6" s="27">
        <v>123.67</v>
      </c>
      <c r="J6" s="27">
        <v>181.73</v>
      </c>
      <c r="K6" s="27">
        <v>4.23</v>
      </c>
      <c r="L6" s="26">
        <v>0.22</v>
      </c>
      <c r="M6" s="26">
        <v>0.61</v>
      </c>
      <c r="N6" s="26">
        <v>0.12</v>
      </c>
    </row>
    <row r="7" spans="1:14">
      <c r="A7" s="43">
        <v>2</v>
      </c>
      <c r="B7" s="44" t="s">
        <v>20</v>
      </c>
      <c r="C7" s="29">
        <v>45</v>
      </c>
      <c r="D7" s="29">
        <v>5.49</v>
      </c>
      <c r="E7" s="29">
        <v>4.12</v>
      </c>
      <c r="F7" s="29">
        <v>4.9</v>
      </c>
      <c r="G7" s="29">
        <v>69.3</v>
      </c>
      <c r="H7" s="29">
        <v>24</v>
      </c>
      <c r="I7" s="29">
        <v>13</v>
      </c>
      <c r="J7" s="29">
        <v>80</v>
      </c>
      <c r="K7" s="29">
        <v>0.75</v>
      </c>
      <c r="L7" s="29">
        <v>0.05</v>
      </c>
      <c r="M7" s="29">
        <v>0.08</v>
      </c>
      <c r="N7" s="29">
        <v>0.14</v>
      </c>
    </row>
    <row r="8" spans="1:14">
      <c r="A8" s="43">
        <v>8</v>
      </c>
      <c r="B8" s="28" t="s">
        <v>21</v>
      </c>
      <c r="C8" s="26">
        <v>40</v>
      </c>
      <c r="D8" s="26">
        <v>6.8</v>
      </c>
      <c r="E8" s="26">
        <v>5.9</v>
      </c>
      <c r="F8" s="26">
        <v>0.74</v>
      </c>
      <c r="G8" s="26">
        <v>71.2</v>
      </c>
      <c r="H8" s="26">
        <v>22</v>
      </c>
      <c r="I8" s="26">
        <v>0</v>
      </c>
      <c r="J8" s="26">
        <v>0</v>
      </c>
      <c r="K8" s="26">
        <v>1</v>
      </c>
      <c r="L8" s="26">
        <v>0</v>
      </c>
      <c r="M8" s="26">
        <v>0</v>
      </c>
      <c r="N8" s="26">
        <v>0</v>
      </c>
    </row>
    <row r="9" spans="1:14">
      <c r="A9" s="43"/>
      <c r="B9" s="28" t="s">
        <v>22</v>
      </c>
      <c r="C9" s="27">
        <v>3.5</v>
      </c>
      <c r="D9" s="27">
        <v>0</v>
      </c>
      <c r="E9" s="27">
        <v>3</v>
      </c>
      <c r="F9" s="27">
        <v>0</v>
      </c>
      <c r="G9" s="27">
        <v>26.76</v>
      </c>
      <c r="H9" s="27">
        <v>0.45</v>
      </c>
      <c r="I9" s="27">
        <v>0</v>
      </c>
      <c r="J9" s="27">
        <v>1.03</v>
      </c>
      <c r="K9" s="27">
        <v>0</v>
      </c>
      <c r="L9" s="27">
        <v>0</v>
      </c>
      <c r="M9" s="27">
        <v>0</v>
      </c>
      <c r="N9" s="27">
        <v>0.21</v>
      </c>
    </row>
    <row r="10" spans="1:14">
      <c r="A10" s="43">
        <v>49</v>
      </c>
      <c r="B10" s="28" t="s">
        <v>23</v>
      </c>
      <c r="C10" s="27">
        <v>201</v>
      </c>
      <c r="D10" s="27">
        <v>1.07</v>
      </c>
      <c r="E10" s="27">
        <v>0</v>
      </c>
      <c r="F10" s="27">
        <v>21.62</v>
      </c>
      <c r="G10" s="27">
        <v>63.3</v>
      </c>
      <c r="H10" s="27">
        <v>7.79</v>
      </c>
      <c r="I10" s="27">
        <v>0</v>
      </c>
      <c r="J10" s="27">
        <v>0</v>
      </c>
      <c r="K10" s="27">
        <v>0</v>
      </c>
      <c r="L10" s="27">
        <v>0</v>
      </c>
      <c r="M10" s="27">
        <v>2.35</v>
      </c>
      <c r="N10" s="27">
        <v>0</v>
      </c>
    </row>
    <row r="11" spans="1:14">
      <c r="A11" s="43"/>
      <c r="B11" s="44" t="s">
        <v>24</v>
      </c>
      <c r="C11" s="44">
        <v>40</v>
      </c>
      <c r="D11" s="44">
        <v>2.12</v>
      </c>
      <c r="E11" s="44">
        <v>0.36</v>
      </c>
      <c r="F11" s="44">
        <v>14.08</v>
      </c>
      <c r="G11" s="44">
        <v>59</v>
      </c>
      <c r="H11" s="44">
        <v>0.08</v>
      </c>
      <c r="I11" s="44">
        <v>0.16</v>
      </c>
      <c r="J11" s="44">
        <v>51.6</v>
      </c>
      <c r="K11" s="44">
        <v>1.44</v>
      </c>
      <c r="L11" s="44">
        <v>0.16</v>
      </c>
      <c r="M11" s="44">
        <v>0.08</v>
      </c>
      <c r="N11" s="44">
        <v>0</v>
      </c>
    </row>
    <row r="12" spans="1:14">
      <c r="A12" s="43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  <row r="13" hidden="1" spans="1:14">
      <c r="A13" s="43"/>
      <c r="B13" s="44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</row>
    <row r="14" spans="1:14">
      <c r="A14" s="43"/>
      <c r="B14" s="31" t="s">
        <v>25</v>
      </c>
      <c r="C14" s="29"/>
      <c r="D14" s="32">
        <f t="shared" ref="D14:N14" si="0">SUM(D6:D12)</f>
        <v>23.2</v>
      </c>
      <c r="E14" s="32">
        <f t="shared" si="0"/>
        <v>15.41</v>
      </c>
      <c r="F14" s="32">
        <f t="shared" si="0"/>
        <v>75.52</v>
      </c>
      <c r="G14" s="32">
        <f t="shared" si="0"/>
        <v>463.13</v>
      </c>
      <c r="H14" s="32">
        <f t="shared" si="0"/>
        <v>73.25</v>
      </c>
      <c r="I14" s="32">
        <f t="shared" si="0"/>
        <v>136.83</v>
      </c>
      <c r="J14" s="32">
        <f t="shared" si="0"/>
        <v>314.36</v>
      </c>
      <c r="K14" s="32">
        <f t="shared" si="0"/>
        <v>7.42</v>
      </c>
      <c r="L14" s="32">
        <f t="shared" si="0"/>
        <v>0.43</v>
      </c>
      <c r="M14" s="32">
        <f t="shared" si="0"/>
        <v>3.12</v>
      </c>
      <c r="N14" s="32">
        <f t="shared" si="0"/>
        <v>0.47</v>
      </c>
    </row>
    <row r="15" ht="13.8" customHeight="1" spans="1:14">
      <c r="A15" s="53"/>
      <c r="B15" s="68"/>
      <c r="C15" s="46"/>
      <c r="D15" s="46"/>
      <c r="E15" s="47"/>
      <c r="F15" s="47"/>
      <c r="G15" s="47"/>
      <c r="H15" s="47"/>
      <c r="I15" s="47"/>
      <c r="J15" s="46"/>
      <c r="K15" s="46"/>
      <c r="L15" s="46"/>
      <c r="M15" s="46"/>
      <c r="N15" s="58"/>
    </row>
    <row r="16" ht="19.95" customHeight="1" spans="1:14">
      <c r="A16" s="53"/>
      <c r="B16" s="68"/>
      <c r="C16" s="46"/>
      <c r="D16" s="46"/>
      <c r="E16" s="47" t="s">
        <v>26</v>
      </c>
      <c r="F16" s="47"/>
      <c r="G16" s="47"/>
      <c r="H16" s="47"/>
      <c r="I16" s="47"/>
      <c r="J16" s="46"/>
      <c r="K16" s="46"/>
      <c r="L16" s="46"/>
      <c r="M16" s="46"/>
      <c r="N16" s="58"/>
    </row>
    <row r="17" spans="1:14">
      <c r="A17" s="42">
        <v>27</v>
      </c>
      <c r="B17" s="48" t="s">
        <v>27</v>
      </c>
      <c r="C17" s="49">
        <v>200</v>
      </c>
      <c r="D17" s="65">
        <v>9.2</v>
      </c>
      <c r="E17" s="50">
        <v>9</v>
      </c>
      <c r="F17" s="65">
        <v>14.4</v>
      </c>
      <c r="G17" s="65">
        <v>177</v>
      </c>
      <c r="H17" s="51">
        <v>28.6</v>
      </c>
      <c r="I17" s="26">
        <v>42</v>
      </c>
      <c r="J17" s="26">
        <v>32.6</v>
      </c>
      <c r="K17" s="26">
        <v>2.48</v>
      </c>
      <c r="L17" s="26">
        <v>0.1</v>
      </c>
      <c r="M17" s="26">
        <v>2.08</v>
      </c>
      <c r="N17" s="26">
        <v>0</v>
      </c>
    </row>
    <row r="18" spans="1:14">
      <c r="A18" s="42">
        <v>9</v>
      </c>
      <c r="B18" s="48" t="s">
        <v>28</v>
      </c>
      <c r="C18" s="27">
        <v>175</v>
      </c>
      <c r="D18" s="27">
        <v>4.03</v>
      </c>
      <c r="E18" s="27">
        <v>0.53</v>
      </c>
      <c r="F18" s="27">
        <v>27.48</v>
      </c>
      <c r="G18" s="27">
        <v>133</v>
      </c>
      <c r="H18" s="27">
        <v>23.87</v>
      </c>
      <c r="I18" s="27">
        <v>22.75</v>
      </c>
      <c r="J18" s="27">
        <v>70</v>
      </c>
      <c r="K18" s="27">
        <v>7.26</v>
      </c>
      <c r="L18" s="27">
        <v>0.35</v>
      </c>
      <c r="M18" s="27">
        <v>0</v>
      </c>
      <c r="N18" s="27">
        <v>0.05</v>
      </c>
    </row>
    <row r="19" spans="1:14">
      <c r="A19" s="42">
        <v>2</v>
      </c>
      <c r="B19" s="48" t="s">
        <v>20</v>
      </c>
      <c r="C19" s="26">
        <v>45</v>
      </c>
      <c r="D19" s="52">
        <v>5.49</v>
      </c>
      <c r="E19" s="52">
        <v>4.12</v>
      </c>
      <c r="F19" s="52">
        <v>4.9</v>
      </c>
      <c r="G19" s="52">
        <v>68.1</v>
      </c>
      <c r="H19" s="26">
        <v>24</v>
      </c>
      <c r="I19" s="26">
        <v>13</v>
      </c>
      <c r="J19" s="26">
        <v>80</v>
      </c>
      <c r="K19" s="26">
        <v>0.75</v>
      </c>
      <c r="L19" s="26">
        <v>0.05</v>
      </c>
      <c r="M19" s="26">
        <v>0.08</v>
      </c>
      <c r="N19" s="26">
        <v>0.14</v>
      </c>
    </row>
    <row r="20" spans="1:14">
      <c r="A20" s="43">
        <v>20</v>
      </c>
      <c r="B20" s="28" t="s">
        <v>29</v>
      </c>
      <c r="C20" s="26">
        <v>200</v>
      </c>
      <c r="D20" s="26">
        <v>0</v>
      </c>
      <c r="E20" s="26">
        <v>0</v>
      </c>
      <c r="F20" s="26">
        <v>10</v>
      </c>
      <c r="G20" s="26">
        <v>38.1</v>
      </c>
      <c r="H20" s="26">
        <v>11</v>
      </c>
      <c r="I20" s="26">
        <v>0</v>
      </c>
      <c r="J20" s="26">
        <v>0</v>
      </c>
      <c r="K20" s="26">
        <v>0.7</v>
      </c>
      <c r="L20" s="26">
        <v>0</v>
      </c>
      <c r="M20" s="26">
        <v>0</v>
      </c>
      <c r="N20" s="26">
        <v>0</v>
      </c>
    </row>
    <row r="21" spans="1:14">
      <c r="A21" s="43"/>
      <c r="B21" s="28" t="s">
        <v>30</v>
      </c>
      <c r="C21" s="27">
        <v>2</v>
      </c>
      <c r="D21" s="27">
        <v>0.1</v>
      </c>
      <c r="E21" s="27">
        <v>0.42</v>
      </c>
      <c r="F21" s="27">
        <v>0.13</v>
      </c>
      <c r="G21" s="27">
        <v>4.02</v>
      </c>
      <c r="H21" s="27">
        <v>3.46</v>
      </c>
      <c r="I21" s="27">
        <v>0.36</v>
      </c>
      <c r="J21" s="27">
        <v>2.41</v>
      </c>
      <c r="K21" s="27">
        <v>0.01</v>
      </c>
      <c r="L21" s="27">
        <v>0</v>
      </c>
      <c r="M21" s="27">
        <v>0</v>
      </c>
      <c r="N21" s="27">
        <v>0</v>
      </c>
    </row>
    <row r="22" spans="1:14">
      <c r="A22" s="43"/>
      <c r="B22" s="28" t="s">
        <v>31</v>
      </c>
      <c r="C22" s="29">
        <v>40</v>
      </c>
      <c r="D22" s="29">
        <v>2.12</v>
      </c>
      <c r="E22" s="29">
        <v>0.36</v>
      </c>
      <c r="F22" s="29">
        <v>14.08</v>
      </c>
      <c r="G22" s="29">
        <v>59</v>
      </c>
      <c r="H22" s="29">
        <v>0.08</v>
      </c>
      <c r="I22" s="29">
        <v>0.16</v>
      </c>
      <c r="J22" s="29">
        <v>51.6</v>
      </c>
      <c r="K22" s="29">
        <v>1.44</v>
      </c>
      <c r="L22" s="29">
        <v>0.16</v>
      </c>
      <c r="M22" s="29">
        <v>0.08</v>
      </c>
      <c r="N22" s="29">
        <v>0</v>
      </c>
    </row>
    <row r="23" spans="1:14">
      <c r="A23" s="53"/>
      <c r="B23" s="28" t="s">
        <v>22</v>
      </c>
      <c r="C23" s="29">
        <v>12</v>
      </c>
      <c r="D23" s="29">
        <v>0</v>
      </c>
      <c r="E23" s="29">
        <v>22.78</v>
      </c>
      <c r="F23" s="29">
        <v>0</v>
      </c>
      <c r="G23" s="29">
        <v>147.2</v>
      </c>
      <c r="H23" s="29">
        <v>2.4</v>
      </c>
      <c r="I23" s="29">
        <v>0</v>
      </c>
      <c r="J23" s="29">
        <v>5.49</v>
      </c>
      <c r="K23" s="29">
        <v>0</v>
      </c>
      <c r="L23" s="29">
        <v>0</v>
      </c>
      <c r="M23" s="29">
        <v>0</v>
      </c>
      <c r="N23" s="29">
        <v>1.14</v>
      </c>
    </row>
    <row r="24" spans="1:14">
      <c r="A24" s="43"/>
      <c r="B24" s="28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hidden="1" spans="1:14">
      <c r="A25" s="53"/>
      <c r="B25" s="28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hidden="1" spans="1:14">
      <c r="A26" s="53"/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14">
      <c r="A27" s="53"/>
      <c r="B27" s="31" t="s">
        <v>32</v>
      </c>
      <c r="C27" s="32"/>
      <c r="D27" s="32">
        <f>SUM(D17:D24)</f>
        <v>20.94</v>
      </c>
      <c r="E27" s="32">
        <f t="shared" ref="E27:N27" si="1">SUM(E17:E24)</f>
        <v>37.21</v>
      </c>
      <c r="F27" s="32">
        <f t="shared" si="1"/>
        <v>70.99</v>
      </c>
      <c r="G27" s="32">
        <f t="shared" si="1"/>
        <v>626.42</v>
      </c>
      <c r="H27" s="32">
        <f t="shared" si="1"/>
        <v>93.41</v>
      </c>
      <c r="I27" s="32">
        <f t="shared" si="1"/>
        <v>78.27</v>
      </c>
      <c r="J27" s="32">
        <f t="shared" si="1"/>
        <v>242.1</v>
      </c>
      <c r="K27" s="32">
        <f t="shared" si="1"/>
        <v>12.64</v>
      </c>
      <c r="L27" s="32">
        <f t="shared" si="1"/>
        <v>0.66</v>
      </c>
      <c r="M27" s="32">
        <f t="shared" si="1"/>
        <v>2.24</v>
      </c>
      <c r="N27" s="32">
        <f t="shared" si="1"/>
        <v>1.33</v>
      </c>
    </row>
    <row r="28" hidden="1" spans="2:14">
      <c r="B28" s="56">
        <v>-0.18</v>
      </c>
      <c r="C28">
        <f>ROUND(C9-C9*$B$28,2)</f>
        <v>4.13</v>
      </c>
      <c r="D28">
        <f t="shared" ref="D28:N28" si="2">ROUND(D9-D9*$B$28,2)</f>
        <v>0</v>
      </c>
      <c r="E28">
        <f t="shared" si="2"/>
        <v>3.54</v>
      </c>
      <c r="F28">
        <f t="shared" si="2"/>
        <v>0</v>
      </c>
      <c r="G28">
        <f t="shared" si="2"/>
        <v>31.58</v>
      </c>
      <c r="H28">
        <f t="shared" si="2"/>
        <v>0.53</v>
      </c>
      <c r="I28">
        <f t="shared" si="2"/>
        <v>0</v>
      </c>
      <c r="J28">
        <f t="shared" si="2"/>
        <v>1.22</v>
      </c>
      <c r="K28">
        <f t="shared" si="2"/>
        <v>0</v>
      </c>
      <c r="L28">
        <f t="shared" si="2"/>
        <v>0</v>
      </c>
      <c r="M28">
        <f t="shared" si="2"/>
        <v>0</v>
      </c>
      <c r="N28">
        <f t="shared" si="2"/>
        <v>0.25</v>
      </c>
    </row>
  </sheetData>
  <mergeCells count="21">
    <mergeCell ref="D1:F1"/>
    <mergeCell ref="H1:K1"/>
    <mergeCell ref="L1:N1"/>
    <mergeCell ref="B4:N4"/>
    <mergeCell ref="B5:N5"/>
    <mergeCell ref="E15:I15"/>
    <mergeCell ref="E16:I16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2"/>
  <sheetViews>
    <sheetView workbookViewId="0">
      <selection activeCell="O10" sqref="O10"/>
    </sheetView>
  </sheetViews>
  <sheetFormatPr defaultColWidth="9" defaultRowHeight="14.5"/>
  <cols>
    <col min="1" max="1" width="4.89090909090909" customWidth="1"/>
    <col min="2" max="2" width="28" customWidth="1"/>
    <col min="3" max="3" width="9.10909090909091" customWidth="1"/>
    <col min="6" max="6" width="10" customWidth="1"/>
    <col min="7" max="7" width="10.6636363636364" customWidth="1"/>
  </cols>
  <sheetData>
    <row r="1" ht="40.8" customHeight="1" spans="1:14">
      <c r="A1" s="1" t="s">
        <v>0</v>
      </c>
      <c r="B1" s="2" t="s">
        <v>1</v>
      </c>
      <c r="C1" s="3" t="s">
        <v>2</v>
      </c>
      <c r="D1" s="4" t="s">
        <v>3</v>
      </c>
      <c r="E1" s="5"/>
      <c r="F1" s="5"/>
      <c r="G1" s="6" t="s">
        <v>4</v>
      </c>
      <c r="H1" s="5" t="s">
        <v>5</v>
      </c>
      <c r="I1" s="5"/>
      <c r="J1" s="5"/>
      <c r="K1" s="5"/>
      <c r="L1" s="33" t="s">
        <v>6</v>
      </c>
      <c r="M1" s="34"/>
      <c r="N1" s="35"/>
    </row>
    <row r="2" spans="1:14">
      <c r="A2" s="7"/>
      <c r="B2" s="8"/>
      <c r="C2" s="8"/>
      <c r="D2" s="9" t="s">
        <v>7</v>
      </c>
      <c r="E2" s="10" t="s">
        <v>8</v>
      </c>
      <c r="F2" s="11" t="s">
        <v>9</v>
      </c>
      <c r="G2" s="12"/>
      <c r="H2" s="13" t="s">
        <v>10</v>
      </c>
      <c r="I2" s="9" t="s">
        <v>11</v>
      </c>
      <c r="J2" s="10" t="s">
        <v>12</v>
      </c>
      <c r="K2" s="11" t="s">
        <v>13</v>
      </c>
      <c r="L2" s="36" t="s">
        <v>14</v>
      </c>
      <c r="M2" s="36" t="s">
        <v>15</v>
      </c>
      <c r="N2" s="36" t="s">
        <v>16</v>
      </c>
    </row>
    <row r="3" ht="18.6" customHeight="1" spans="1:14">
      <c r="A3" s="14"/>
      <c r="B3" s="15"/>
      <c r="C3" s="15"/>
      <c r="D3" s="16"/>
      <c r="E3" s="17"/>
      <c r="F3" s="18"/>
      <c r="G3" s="19"/>
      <c r="H3" s="20"/>
      <c r="I3" s="16"/>
      <c r="J3" s="17"/>
      <c r="K3" s="37"/>
      <c r="L3" s="36"/>
      <c r="M3" s="36"/>
      <c r="N3" s="36"/>
    </row>
    <row r="4" ht="30.75" customHeight="1" spans="1:14">
      <c r="A4" s="21"/>
      <c r="B4" s="22" t="s">
        <v>72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38"/>
    </row>
    <row r="5" ht="20" spans="1:14">
      <c r="A5" s="39"/>
      <c r="B5" s="40" t="s">
        <v>18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57"/>
    </row>
    <row r="6" spans="1:14">
      <c r="A6" s="43">
        <v>46</v>
      </c>
      <c r="B6" s="48" t="s">
        <v>73</v>
      </c>
      <c r="C6" s="26">
        <v>141</v>
      </c>
      <c r="D6" s="26">
        <v>14</v>
      </c>
      <c r="E6" s="26">
        <v>3.2</v>
      </c>
      <c r="F6" s="26">
        <v>3.3</v>
      </c>
      <c r="G6" s="26">
        <v>115.3</v>
      </c>
      <c r="H6" s="26">
        <v>14.2</v>
      </c>
      <c r="I6" s="26">
        <v>18.2</v>
      </c>
      <c r="J6" s="26">
        <v>16.3</v>
      </c>
      <c r="K6" s="26">
        <v>0.55</v>
      </c>
      <c r="L6" s="26">
        <v>0.41</v>
      </c>
      <c r="M6" s="26">
        <v>0.28</v>
      </c>
      <c r="N6" s="26">
        <v>0.46</v>
      </c>
    </row>
    <row r="7" spans="1:14">
      <c r="A7" s="43">
        <v>10</v>
      </c>
      <c r="B7" s="28" t="s">
        <v>63</v>
      </c>
      <c r="C7" s="26">
        <v>180</v>
      </c>
      <c r="D7" s="26">
        <v>6.48</v>
      </c>
      <c r="E7" s="26">
        <v>0.72</v>
      </c>
      <c r="F7" s="26">
        <v>36</v>
      </c>
      <c r="G7" s="26">
        <v>176.4</v>
      </c>
      <c r="H7" s="26">
        <v>10.94</v>
      </c>
      <c r="I7" s="26">
        <v>10.8</v>
      </c>
      <c r="J7" s="26">
        <v>43.2</v>
      </c>
      <c r="K7" s="26">
        <v>1.08</v>
      </c>
      <c r="L7" s="26">
        <v>0.07</v>
      </c>
      <c r="M7" s="26">
        <v>0</v>
      </c>
      <c r="N7" s="26">
        <v>0</v>
      </c>
    </row>
    <row r="8" spans="1:14">
      <c r="A8" s="43"/>
      <c r="B8" s="28" t="s">
        <v>24</v>
      </c>
      <c r="C8" s="26">
        <v>40</v>
      </c>
      <c r="D8" s="26">
        <v>2.12</v>
      </c>
      <c r="E8" s="26">
        <v>0.36</v>
      </c>
      <c r="F8" s="26">
        <v>14.08</v>
      </c>
      <c r="G8" s="26">
        <v>59.3</v>
      </c>
      <c r="H8" s="26">
        <v>0.08</v>
      </c>
      <c r="I8" s="26">
        <v>0.16</v>
      </c>
      <c r="J8" s="26">
        <v>51.6</v>
      </c>
      <c r="K8" s="26">
        <v>1.44</v>
      </c>
      <c r="L8" s="26">
        <v>0.16</v>
      </c>
      <c r="M8" s="26">
        <v>0.08</v>
      </c>
      <c r="N8" s="26">
        <v>0</v>
      </c>
    </row>
    <row r="9" spans="1:14">
      <c r="A9" s="43"/>
      <c r="B9" s="44" t="s">
        <v>61</v>
      </c>
      <c r="C9" s="27">
        <v>22</v>
      </c>
      <c r="D9" s="27">
        <v>0.39</v>
      </c>
      <c r="E9" s="27">
        <v>0.09</v>
      </c>
      <c r="F9" s="27">
        <v>3.55</v>
      </c>
      <c r="G9" s="27">
        <v>13.29</v>
      </c>
      <c r="H9" s="27">
        <v>0.79</v>
      </c>
      <c r="I9" s="27">
        <v>3.95</v>
      </c>
      <c r="J9" s="27">
        <v>12.65</v>
      </c>
      <c r="K9" s="27">
        <v>0.58</v>
      </c>
      <c r="L9" s="27">
        <v>0.01</v>
      </c>
      <c r="M9" s="27">
        <v>0.5</v>
      </c>
      <c r="N9" s="27">
        <v>0</v>
      </c>
    </row>
    <row r="10" spans="1:14">
      <c r="A10" s="43"/>
      <c r="B10" s="48" t="s">
        <v>36</v>
      </c>
      <c r="C10" s="29">
        <v>112</v>
      </c>
      <c r="D10" s="29">
        <v>0.54</v>
      </c>
      <c r="E10" s="29">
        <v>0</v>
      </c>
      <c r="F10" s="29">
        <v>10.19</v>
      </c>
      <c r="G10" s="29">
        <v>54.1</v>
      </c>
      <c r="H10" s="29">
        <v>17.92</v>
      </c>
      <c r="I10" s="29">
        <v>10.08</v>
      </c>
      <c r="J10" s="29">
        <v>12.32</v>
      </c>
      <c r="K10" s="29">
        <v>2.46</v>
      </c>
      <c r="L10" s="29">
        <v>0.03</v>
      </c>
      <c r="M10" s="29">
        <v>0.11</v>
      </c>
      <c r="N10" s="29">
        <v>0.06</v>
      </c>
    </row>
    <row r="11" spans="1:14">
      <c r="A11" s="43">
        <v>49</v>
      </c>
      <c r="B11" s="44" t="s">
        <v>23</v>
      </c>
      <c r="C11" s="27">
        <v>200</v>
      </c>
      <c r="D11" s="27">
        <v>1.07</v>
      </c>
      <c r="E11" s="27">
        <v>0</v>
      </c>
      <c r="F11" s="27">
        <v>21.62</v>
      </c>
      <c r="G11" s="27">
        <v>68.3</v>
      </c>
      <c r="H11" s="27">
        <v>7.79</v>
      </c>
      <c r="I11" s="27">
        <v>0</v>
      </c>
      <c r="J11" s="27">
        <v>0</v>
      </c>
      <c r="K11" s="27">
        <v>0</v>
      </c>
      <c r="L11" s="27">
        <v>0</v>
      </c>
      <c r="M11" s="27">
        <v>2.35</v>
      </c>
      <c r="N11" s="27">
        <v>0</v>
      </c>
    </row>
    <row r="12" spans="1:14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</row>
    <row r="13" hidden="1" spans="1:14">
      <c r="A13" s="43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</row>
    <row r="14" hidden="1" spans="1:14">
      <c r="A14" s="43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</row>
    <row r="15" hidden="1" spans="1:14">
      <c r="A15" s="43"/>
      <c r="B15" s="44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</row>
    <row r="16" spans="1:14">
      <c r="A16" s="43"/>
      <c r="B16" s="31" t="s">
        <v>25</v>
      </c>
      <c r="C16" s="29"/>
      <c r="D16" s="32">
        <f>SUM(D6:D14)</f>
        <v>24.6</v>
      </c>
      <c r="E16" s="32">
        <f t="shared" ref="E16:N16" si="0">SUM(E6:E14)</f>
        <v>4.37</v>
      </c>
      <c r="F16" s="32">
        <f t="shared" si="0"/>
        <v>88.74</v>
      </c>
      <c r="G16" s="32">
        <f t="shared" si="0"/>
        <v>486.69</v>
      </c>
      <c r="H16" s="32">
        <f t="shared" si="0"/>
        <v>51.72</v>
      </c>
      <c r="I16" s="32">
        <f t="shared" si="0"/>
        <v>43.19</v>
      </c>
      <c r="J16" s="32">
        <f t="shared" si="0"/>
        <v>136.07</v>
      </c>
      <c r="K16" s="32">
        <f t="shared" si="0"/>
        <v>6.11</v>
      </c>
      <c r="L16" s="32">
        <f t="shared" si="0"/>
        <v>0.68</v>
      </c>
      <c r="M16" s="32">
        <f t="shared" si="0"/>
        <v>3.32</v>
      </c>
      <c r="N16" s="32">
        <f t="shared" si="0"/>
        <v>0.52</v>
      </c>
    </row>
    <row r="17" spans="1:14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</row>
    <row r="18" ht="19.95" customHeight="1" spans="1:14">
      <c r="A18" s="45"/>
      <c r="B18" s="46"/>
      <c r="C18" s="46"/>
      <c r="D18" s="46"/>
      <c r="E18" s="47" t="s">
        <v>26</v>
      </c>
      <c r="F18" s="47"/>
      <c r="G18" s="47"/>
      <c r="H18" s="47"/>
      <c r="I18" s="47"/>
      <c r="J18" s="46"/>
      <c r="K18" s="46"/>
      <c r="L18" s="46"/>
      <c r="M18" s="46"/>
      <c r="N18" s="58"/>
    </row>
    <row r="19" spans="1:14">
      <c r="A19" s="43">
        <v>35</v>
      </c>
      <c r="B19" s="28" t="s">
        <v>44</v>
      </c>
      <c r="C19" s="26">
        <v>200</v>
      </c>
      <c r="D19" s="26">
        <v>3.6</v>
      </c>
      <c r="E19" s="26">
        <v>3.8</v>
      </c>
      <c r="F19" s="26">
        <v>14.6</v>
      </c>
      <c r="G19" s="26">
        <v>163.5</v>
      </c>
      <c r="H19" s="26">
        <v>18.6</v>
      </c>
      <c r="I19" s="26">
        <v>26.4</v>
      </c>
      <c r="J19" s="26">
        <v>34.4</v>
      </c>
      <c r="K19" s="26">
        <v>0.5</v>
      </c>
      <c r="L19" s="26">
        <v>0.12</v>
      </c>
      <c r="M19" s="26">
        <v>0</v>
      </c>
      <c r="N19" s="26">
        <v>0.2</v>
      </c>
    </row>
    <row r="20" spans="1:14">
      <c r="A20" s="43"/>
      <c r="B20" s="28" t="s">
        <v>74</v>
      </c>
      <c r="C20" s="27">
        <v>40</v>
      </c>
      <c r="D20" s="27">
        <v>2.12</v>
      </c>
      <c r="E20" s="27">
        <v>0.36</v>
      </c>
      <c r="F20" s="27">
        <v>14.08</v>
      </c>
      <c r="G20" s="27">
        <v>59.3</v>
      </c>
      <c r="H20" s="27">
        <v>0.08</v>
      </c>
      <c r="I20" s="27">
        <v>0.16</v>
      </c>
      <c r="J20" s="27">
        <v>51.6</v>
      </c>
      <c r="K20" s="27">
        <v>1.44</v>
      </c>
      <c r="L20" s="27">
        <v>0.16</v>
      </c>
      <c r="M20" s="27">
        <v>0.08</v>
      </c>
      <c r="N20" s="27">
        <v>0</v>
      </c>
    </row>
    <row r="21" spans="1:14">
      <c r="A21" s="43"/>
      <c r="B21" s="28" t="s">
        <v>22</v>
      </c>
      <c r="C21" s="26">
        <v>11</v>
      </c>
      <c r="D21" s="26">
        <v>0.59</v>
      </c>
      <c r="E21" s="26">
        <v>0.1</v>
      </c>
      <c r="F21" s="26">
        <v>3.94</v>
      </c>
      <c r="G21" s="26">
        <v>16.6</v>
      </c>
      <c r="H21" s="26">
        <v>0.02</v>
      </c>
      <c r="I21" s="26">
        <v>0.04</v>
      </c>
      <c r="J21" s="26">
        <v>14.45</v>
      </c>
      <c r="K21" s="26">
        <v>0.4</v>
      </c>
      <c r="L21" s="26">
        <v>0.04</v>
      </c>
      <c r="M21" s="26">
        <v>0.02</v>
      </c>
      <c r="N21" s="26">
        <v>0</v>
      </c>
    </row>
    <row r="22" spans="1:14">
      <c r="A22" s="43">
        <v>9</v>
      </c>
      <c r="B22" s="28" t="s">
        <v>42</v>
      </c>
      <c r="C22" s="26">
        <v>156</v>
      </c>
      <c r="D22" s="26">
        <v>6.99</v>
      </c>
      <c r="E22" s="26">
        <v>6.07</v>
      </c>
      <c r="F22" s="26">
        <v>10.47</v>
      </c>
      <c r="G22" s="26">
        <v>190</v>
      </c>
      <c r="H22" s="26">
        <v>17.65</v>
      </c>
      <c r="I22" s="26">
        <v>50.22</v>
      </c>
      <c r="J22" s="26">
        <v>142.6</v>
      </c>
      <c r="K22" s="26">
        <v>1.64</v>
      </c>
      <c r="L22" s="26">
        <v>0.18</v>
      </c>
      <c r="M22" s="26">
        <v>0</v>
      </c>
      <c r="N22" s="26">
        <v>0.21</v>
      </c>
    </row>
    <row r="23" spans="1:14">
      <c r="A23" s="42">
        <v>7</v>
      </c>
      <c r="B23" s="48" t="s">
        <v>75</v>
      </c>
      <c r="C23" s="26">
        <v>45</v>
      </c>
      <c r="D23" s="26">
        <v>5.74</v>
      </c>
      <c r="E23" s="26">
        <v>4.86</v>
      </c>
      <c r="F23" s="26">
        <v>5.21</v>
      </c>
      <c r="G23" s="26">
        <v>98.3</v>
      </c>
      <c r="H23" s="26">
        <v>21.88</v>
      </c>
      <c r="I23" s="26" t="s">
        <v>53</v>
      </c>
      <c r="J23" s="26">
        <v>83.19</v>
      </c>
      <c r="K23" s="26">
        <v>0.75</v>
      </c>
      <c r="L23" s="26">
        <v>0.05</v>
      </c>
      <c r="M23" s="26">
        <v>0.08</v>
      </c>
      <c r="N23" s="26">
        <v>0.14</v>
      </c>
    </row>
    <row r="24" spans="1:14">
      <c r="A24" s="43">
        <v>20</v>
      </c>
      <c r="B24" s="28" t="s">
        <v>29</v>
      </c>
      <c r="C24" s="26">
        <v>200</v>
      </c>
      <c r="D24" s="26">
        <v>0</v>
      </c>
      <c r="E24" s="26">
        <v>0</v>
      </c>
      <c r="F24" s="26">
        <v>10</v>
      </c>
      <c r="G24" s="26">
        <v>38.1</v>
      </c>
      <c r="H24" s="26">
        <v>11</v>
      </c>
      <c r="I24" s="26">
        <v>0</v>
      </c>
      <c r="J24" s="26">
        <v>0</v>
      </c>
      <c r="K24" s="26">
        <v>0.7</v>
      </c>
      <c r="L24" s="26">
        <v>0</v>
      </c>
      <c r="M24" s="26">
        <v>0</v>
      </c>
      <c r="N24" s="26">
        <v>0</v>
      </c>
    </row>
    <row r="25" spans="1:14">
      <c r="A25" s="43">
        <v>50</v>
      </c>
      <c r="B25" s="60" t="s">
        <v>36</v>
      </c>
      <c r="C25" s="60">
        <v>111</v>
      </c>
      <c r="D25" s="60">
        <v>0.54</v>
      </c>
      <c r="E25" s="60">
        <v>0</v>
      </c>
      <c r="F25" s="60">
        <v>10.28</v>
      </c>
      <c r="G25" s="60">
        <v>53.11</v>
      </c>
      <c r="H25" s="60">
        <v>18.08</v>
      </c>
      <c r="I25" s="60">
        <v>10.17</v>
      </c>
      <c r="J25" s="60">
        <v>12.43</v>
      </c>
      <c r="K25" s="60">
        <v>2.49</v>
      </c>
      <c r="L25" s="60">
        <v>0.03</v>
      </c>
      <c r="M25" s="60">
        <v>0.11</v>
      </c>
      <c r="N25" s="60">
        <v>0.06</v>
      </c>
    </row>
    <row r="26" spans="1:14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</row>
    <row r="27" hidden="1" spans="1:14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</row>
    <row r="28" hidden="1" spans="1:14">
      <c r="A28" s="43"/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29" hidden="1" spans="1:14">
      <c r="A29" s="43"/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hidden="1" spans="1:14">
      <c r="A30" s="43"/>
      <c r="B30" s="28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14">
      <c r="A31" s="43"/>
      <c r="B31" s="31" t="s">
        <v>32</v>
      </c>
      <c r="C31" s="32"/>
      <c r="D31" s="32">
        <f t="shared" ref="D31:N31" si="1">SUM(D19:D28)</f>
        <v>19.58</v>
      </c>
      <c r="E31" s="32">
        <f t="shared" si="1"/>
        <v>15.19</v>
      </c>
      <c r="F31" s="32">
        <f t="shared" si="1"/>
        <v>68.58</v>
      </c>
      <c r="G31" s="32">
        <f t="shared" si="1"/>
        <v>618.91</v>
      </c>
      <c r="H31" s="32">
        <f t="shared" si="1"/>
        <v>87.31</v>
      </c>
      <c r="I31" s="32">
        <f t="shared" si="1"/>
        <v>86.99</v>
      </c>
      <c r="J31" s="32">
        <f t="shared" si="1"/>
        <v>338.67</v>
      </c>
      <c r="K31" s="32">
        <f t="shared" si="1"/>
        <v>7.92</v>
      </c>
      <c r="L31" s="32">
        <f t="shared" si="1"/>
        <v>0.58</v>
      </c>
      <c r="M31" s="32">
        <f t="shared" si="1"/>
        <v>0.29</v>
      </c>
      <c r="N31" s="32">
        <f t="shared" si="1"/>
        <v>0.61</v>
      </c>
    </row>
    <row r="32" hidden="1" spans="2:14">
      <c r="B32" s="56">
        <v>0.72</v>
      </c>
      <c r="C32">
        <f>ROUND(C20-C20*$B$32,2)</f>
        <v>11.2</v>
      </c>
      <c r="D32">
        <f t="shared" ref="D32:N32" si="2">ROUND(D20-D20*$B$32,2)</f>
        <v>0.59</v>
      </c>
      <c r="E32">
        <f t="shared" si="2"/>
        <v>0.1</v>
      </c>
      <c r="F32">
        <f t="shared" si="2"/>
        <v>3.94</v>
      </c>
      <c r="G32">
        <f t="shared" si="2"/>
        <v>16.6</v>
      </c>
      <c r="H32">
        <f t="shared" si="2"/>
        <v>0.02</v>
      </c>
      <c r="I32">
        <f t="shared" si="2"/>
        <v>0.04</v>
      </c>
      <c r="J32">
        <f t="shared" si="2"/>
        <v>14.45</v>
      </c>
      <c r="K32">
        <f t="shared" si="2"/>
        <v>0.4</v>
      </c>
      <c r="L32">
        <f t="shared" si="2"/>
        <v>0.04</v>
      </c>
      <c r="M32">
        <f t="shared" si="2"/>
        <v>0.02</v>
      </c>
      <c r="N32">
        <f t="shared" si="2"/>
        <v>0</v>
      </c>
    </row>
  </sheetData>
  <mergeCells count="20">
    <mergeCell ref="D1:F1"/>
    <mergeCell ref="H1:K1"/>
    <mergeCell ref="L1:N1"/>
    <mergeCell ref="B4:N4"/>
    <mergeCell ref="B5:N5"/>
    <mergeCell ref="E18:I18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ageMargins left="0.708661417322835" right="0.708661417322835" top="0.748031496062992" bottom="0.748031496062992" header="0.31496062992126" footer="0.31496062992126"/>
  <pageSetup paperSize="9" scale="93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8"/>
  <sheetViews>
    <sheetView workbookViewId="0">
      <selection activeCell="O7" sqref="O7"/>
    </sheetView>
  </sheetViews>
  <sheetFormatPr defaultColWidth="9" defaultRowHeight="14.5"/>
  <cols>
    <col min="1" max="1" width="5.66363636363636" customWidth="1"/>
    <col min="2" max="2" width="31.8909090909091" customWidth="1"/>
    <col min="3" max="3" width="9.10909090909091" customWidth="1"/>
    <col min="6" max="6" width="10" customWidth="1"/>
    <col min="7" max="7" width="10.6636363636364" customWidth="1"/>
  </cols>
  <sheetData>
    <row r="1" ht="42.75" spans="1:14">
      <c r="A1" s="1" t="s">
        <v>0</v>
      </c>
      <c r="B1" s="2" t="s">
        <v>1</v>
      </c>
      <c r="C1" s="3" t="s">
        <v>2</v>
      </c>
      <c r="D1" s="4" t="s">
        <v>3</v>
      </c>
      <c r="E1" s="5"/>
      <c r="F1" s="5"/>
      <c r="G1" s="6" t="s">
        <v>4</v>
      </c>
      <c r="H1" s="5" t="s">
        <v>5</v>
      </c>
      <c r="I1" s="5"/>
      <c r="J1" s="5"/>
      <c r="K1" s="5"/>
      <c r="L1" s="33" t="s">
        <v>6</v>
      </c>
      <c r="M1" s="34"/>
      <c r="N1" s="35"/>
    </row>
    <row r="2" spans="1:14">
      <c r="A2" s="7"/>
      <c r="B2" s="8"/>
      <c r="C2" s="8"/>
      <c r="D2" s="9" t="s">
        <v>7</v>
      </c>
      <c r="E2" s="10" t="s">
        <v>8</v>
      </c>
      <c r="F2" s="11" t="s">
        <v>9</v>
      </c>
      <c r="G2" s="12"/>
      <c r="H2" s="13" t="s">
        <v>10</v>
      </c>
      <c r="I2" s="9" t="s">
        <v>11</v>
      </c>
      <c r="J2" s="10" t="s">
        <v>12</v>
      </c>
      <c r="K2" s="11" t="s">
        <v>13</v>
      </c>
      <c r="L2" s="36" t="s">
        <v>14</v>
      </c>
      <c r="M2" s="36" t="s">
        <v>15</v>
      </c>
      <c r="N2" s="36" t="s">
        <v>16</v>
      </c>
    </row>
    <row r="3" ht="30.75" customHeight="1" spans="1:14">
      <c r="A3" s="14"/>
      <c r="B3" s="15"/>
      <c r="C3" s="15"/>
      <c r="D3" s="16"/>
      <c r="E3" s="17"/>
      <c r="F3" s="18"/>
      <c r="G3" s="19"/>
      <c r="H3" s="20"/>
      <c r="I3" s="16"/>
      <c r="J3" s="17"/>
      <c r="K3" s="37"/>
      <c r="L3" s="36"/>
      <c r="M3" s="36"/>
      <c r="N3" s="36"/>
    </row>
    <row r="4" ht="19.2" customHeight="1" spans="1:14">
      <c r="A4" s="21"/>
      <c r="B4" s="22" t="s">
        <v>76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38"/>
    </row>
    <row r="5" ht="20" spans="1:14">
      <c r="A5" s="39"/>
      <c r="B5" s="40" t="s">
        <v>18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57"/>
    </row>
    <row r="6" spans="1:14">
      <c r="A6" s="43">
        <v>42</v>
      </c>
      <c r="B6" s="28" t="s">
        <v>45</v>
      </c>
      <c r="C6" s="26">
        <v>120</v>
      </c>
      <c r="D6" s="26">
        <v>9.67</v>
      </c>
      <c r="E6" s="26">
        <v>2.9</v>
      </c>
      <c r="F6" s="26">
        <v>12.11</v>
      </c>
      <c r="G6" s="26">
        <v>144</v>
      </c>
      <c r="H6" s="26">
        <v>60.12</v>
      </c>
      <c r="I6" s="26">
        <v>40.08</v>
      </c>
      <c r="J6" s="26">
        <v>198.4</v>
      </c>
      <c r="K6" s="26">
        <v>1.7</v>
      </c>
      <c r="L6" s="26">
        <v>0.29</v>
      </c>
      <c r="M6" s="26">
        <v>11.82</v>
      </c>
      <c r="N6" s="26">
        <v>0.8</v>
      </c>
    </row>
    <row r="7" spans="1:14">
      <c r="A7" s="43">
        <v>59</v>
      </c>
      <c r="B7" s="59" t="s">
        <v>77</v>
      </c>
      <c r="C7" s="26">
        <v>72</v>
      </c>
      <c r="D7" s="26">
        <v>2.16</v>
      </c>
      <c r="E7" s="26">
        <v>3.46</v>
      </c>
      <c r="F7" s="26">
        <v>7.27</v>
      </c>
      <c r="G7" s="26">
        <v>50.3</v>
      </c>
      <c r="H7" s="26">
        <v>21.88</v>
      </c>
      <c r="I7" s="26">
        <v>14.21</v>
      </c>
      <c r="J7" s="26">
        <v>47.23</v>
      </c>
      <c r="K7" s="26">
        <v>0.65</v>
      </c>
      <c r="L7" s="26">
        <v>0.06</v>
      </c>
      <c r="M7" s="26">
        <v>11.29</v>
      </c>
      <c r="N7" s="26">
        <v>0.29</v>
      </c>
    </row>
    <row r="8" spans="1:14">
      <c r="A8" s="43"/>
      <c r="B8" s="44" t="s">
        <v>24</v>
      </c>
      <c r="C8" s="27">
        <v>40</v>
      </c>
      <c r="D8" s="27">
        <v>2.12</v>
      </c>
      <c r="E8" s="27">
        <v>0.36</v>
      </c>
      <c r="F8" s="27">
        <v>14.08</v>
      </c>
      <c r="G8" s="27">
        <v>59.3</v>
      </c>
      <c r="H8" s="27">
        <v>0.08</v>
      </c>
      <c r="I8" s="27">
        <v>0.16</v>
      </c>
      <c r="J8" s="27">
        <v>51.6</v>
      </c>
      <c r="K8" s="27">
        <v>1.44</v>
      </c>
      <c r="L8" s="27">
        <v>0.16</v>
      </c>
      <c r="M8" s="27">
        <v>0.08</v>
      </c>
      <c r="N8" s="27">
        <v>0</v>
      </c>
    </row>
    <row r="9" spans="1:14">
      <c r="A9" s="43"/>
      <c r="B9" s="44" t="s">
        <v>30</v>
      </c>
      <c r="C9" s="27">
        <v>14</v>
      </c>
      <c r="D9" s="27">
        <v>0.78</v>
      </c>
      <c r="E9" s="27">
        <v>3.11</v>
      </c>
      <c r="F9" s="27">
        <v>0.94</v>
      </c>
      <c r="G9" s="27">
        <v>31.05</v>
      </c>
      <c r="H9" s="27">
        <v>25.52</v>
      </c>
      <c r="I9" s="27">
        <v>2.59</v>
      </c>
      <c r="J9" s="27">
        <v>17.72</v>
      </c>
      <c r="K9" s="27">
        <v>0.1</v>
      </c>
      <c r="L9" s="27">
        <v>0</v>
      </c>
      <c r="M9" s="27">
        <v>0</v>
      </c>
      <c r="N9" s="27">
        <v>0</v>
      </c>
    </row>
    <row r="10" spans="1:14">
      <c r="A10" s="43">
        <v>49</v>
      </c>
      <c r="B10" s="44" t="s">
        <v>23</v>
      </c>
      <c r="C10" s="44">
        <v>200</v>
      </c>
      <c r="D10" s="44">
        <v>1.07</v>
      </c>
      <c r="E10" s="44">
        <v>0</v>
      </c>
      <c r="F10" s="44">
        <v>21.62</v>
      </c>
      <c r="G10" s="44">
        <v>68.3</v>
      </c>
      <c r="H10" s="44">
        <v>7.79</v>
      </c>
      <c r="I10" s="44">
        <v>0</v>
      </c>
      <c r="J10" s="44">
        <v>0</v>
      </c>
      <c r="K10" s="44">
        <v>0</v>
      </c>
      <c r="L10" s="44">
        <v>0</v>
      </c>
      <c r="M10" s="44">
        <v>2.35</v>
      </c>
      <c r="N10" s="44">
        <v>0</v>
      </c>
    </row>
    <row r="11" spans="1:14">
      <c r="A11" s="43"/>
      <c r="B11" s="44" t="s">
        <v>36</v>
      </c>
      <c r="C11" s="44">
        <v>100</v>
      </c>
      <c r="D11" s="44">
        <v>0.48</v>
      </c>
      <c r="E11" s="44">
        <v>0</v>
      </c>
      <c r="F11" s="44">
        <v>9.1</v>
      </c>
      <c r="G11" s="44">
        <v>47</v>
      </c>
      <c r="H11" s="44">
        <v>16</v>
      </c>
      <c r="I11" s="44">
        <v>9</v>
      </c>
      <c r="J11" s="44">
        <v>11</v>
      </c>
      <c r="K11" s="44">
        <v>2.2</v>
      </c>
      <c r="L11" s="44">
        <v>0.03</v>
      </c>
      <c r="M11" s="44">
        <v>0.1</v>
      </c>
      <c r="N11" s="44">
        <v>0.05</v>
      </c>
    </row>
    <row r="12" spans="1:14">
      <c r="A12" s="43"/>
      <c r="B12" s="44" t="s">
        <v>71</v>
      </c>
      <c r="C12" s="44">
        <v>20</v>
      </c>
      <c r="D12" s="44">
        <v>0.82</v>
      </c>
      <c r="E12" s="44">
        <v>6.3</v>
      </c>
      <c r="F12" s="44">
        <v>12</v>
      </c>
      <c r="G12" s="44">
        <v>75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4">
        <v>0</v>
      </c>
      <c r="N12" s="44">
        <v>0</v>
      </c>
    </row>
    <row r="13" spans="1:14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</row>
    <row r="14" hidden="1" spans="1:14">
      <c r="A14" s="43"/>
      <c r="B14" s="44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spans="1:14">
      <c r="A15" s="43"/>
      <c r="B15" s="31" t="s">
        <v>25</v>
      </c>
      <c r="C15" s="29"/>
      <c r="D15" s="32">
        <f>SUM(D6:D14)</f>
        <v>17.1</v>
      </c>
      <c r="E15" s="32">
        <f t="shared" ref="E15:N15" si="0">SUM(E6:E14)</f>
        <v>16.13</v>
      </c>
      <c r="F15" s="32">
        <f t="shared" si="0"/>
        <v>77.12</v>
      </c>
      <c r="G15" s="32">
        <f t="shared" si="0"/>
        <v>474.95</v>
      </c>
      <c r="H15" s="32">
        <f t="shared" si="0"/>
        <v>131.39</v>
      </c>
      <c r="I15" s="32">
        <f t="shared" si="0"/>
        <v>66.04</v>
      </c>
      <c r="J15" s="32">
        <f t="shared" si="0"/>
        <v>325.95</v>
      </c>
      <c r="K15" s="32">
        <f t="shared" si="0"/>
        <v>6.09</v>
      </c>
      <c r="L15" s="32">
        <f t="shared" si="0"/>
        <v>0.54</v>
      </c>
      <c r="M15" s="32">
        <f t="shared" si="0"/>
        <v>25.64</v>
      </c>
      <c r="N15" s="32">
        <f t="shared" si="0"/>
        <v>1.14</v>
      </c>
    </row>
    <row r="16" spans="1:14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</row>
    <row r="17" ht="19.95" customHeight="1" spans="1:14">
      <c r="A17" s="45"/>
      <c r="B17" s="46"/>
      <c r="C17" s="46"/>
      <c r="D17" s="46"/>
      <c r="E17" s="47" t="s">
        <v>26</v>
      </c>
      <c r="F17" s="47"/>
      <c r="G17" s="47"/>
      <c r="H17" s="47"/>
      <c r="I17" s="47"/>
      <c r="J17" s="46"/>
      <c r="K17" s="46"/>
      <c r="L17" s="46"/>
      <c r="M17" s="46"/>
      <c r="N17" s="58"/>
    </row>
    <row r="18" spans="1:14">
      <c r="A18" s="43">
        <v>33</v>
      </c>
      <c r="B18" s="28" t="s">
        <v>38</v>
      </c>
      <c r="C18" s="26">
        <v>200</v>
      </c>
      <c r="D18" s="26">
        <v>9</v>
      </c>
      <c r="E18" s="26">
        <v>7</v>
      </c>
      <c r="F18" s="26">
        <v>6.2</v>
      </c>
      <c r="G18" s="26">
        <v>120</v>
      </c>
      <c r="H18" s="26">
        <v>23.2</v>
      </c>
      <c r="I18" s="26">
        <v>17.8</v>
      </c>
      <c r="J18" s="26">
        <v>92.4</v>
      </c>
      <c r="K18" s="26">
        <v>1.4</v>
      </c>
      <c r="L18" s="26">
        <v>0.04</v>
      </c>
      <c r="M18" s="26">
        <v>5.6</v>
      </c>
      <c r="N18" s="26">
        <v>0.04</v>
      </c>
    </row>
    <row r="19" spans="1:14">
      <c r="A19" s="43">
        <v>4</v>
      </c>
      <c r="B19" s="48" t="s">
        <v>56</v>
      </c>
      <c r="C19" s="26">
        <v>200</v>
      </c>
      <c r="D19" s="26">
        <v>14.3</v>
      </c>
      <c r="E19" s="26">
        <v>12.3</v>
      </c>
      <c r="F19" s="26">
        <v>25.3</v>
      </c>
      <c r="G19" s="26">
        <v>220.3</v>
      </c>
      <c r="H19" s="26">
        <v>0.33</v>
      </c>
      <c r="I19" s="26">
        <v>39.6</v>
      </c>
      <c r="J19" s="26">
        <v>0.97</v>
      </c>
      <c r="K19" s="26">
        <v>17.8</v>
      </c>
      <c r="L19" s="26">
        <v>35.86</v>
      </c>
      <c r="M19" s="26">
        <v>31.46</v>
      </c>
      <c r="N19" s="26">
        <v>0.64</v>
      </c>
    </row>
    <row r="20" spans="1:14">
      <c r="A20" s="43"/>
      <c r="B20" s="28" t="s">
        <v>31</v>
      </c>
      <c r="C20" s="27">
        <v>40</v>
      </c>
      <c r="D20" s="27">
        <v>2.12</v>
      </c>
      <c r="E20" s="27">
        <v>0.36</v>
      </c>
      <c r="F20" s="27">
        <v>14.08</v>
      </c>
      <c r="G20" s="27">
        <v>59.3</v>
      </c>
      <c r="H20" s="27">
        <v>0.08</v>
      </c>
      <c r="I20" s="27">
        <v>0.16</v>
      </c>
      <c r="J20" s="27">
        <v>51.6</v>
      </c>
      <c r="K20" s="27">
        <v>1.44</v>
      </c>
      <c r="L20" s="27">
        <v>0.16</v>
      </c>
      <c r="M20" s="27">
        <v>0.08</v>
      </c>
      <c r="N20" s="27">
        <v>0</v>
      </c>
    </row>
    <row r="21" spans="1:14">
      <c r="A21" s="43"/>
      <c r="B21" s="28" t="s">
        <v>22</v>
      </c>
      <c r="C21" s="27">
        <v>9</v>
      </c>
      <c r="D21" s="27">
        <v>0</v>
      </c>
      <c r="E21" s="27">
        <v>17.08</v>
      </c>
      <c r="F21" s="27">
        <v>0</v>
      </c>
      <c r="G21" s="27">
        <v>112.77</v>
      </c>
      <c r="H21" s="27">
        <v>1.8</v>
      </c>
      <c r="I21" s="27">
        <v>0</v>
      </c>
      <c r="J21" s="27">
        <v>4.11</v>
      </c>
      <c r="K21" s="27">
        <v>0</v>
      </c>
      <c r="L21" s="27">
        <v>0</v>
      </c>
      <c r="M21" s="27">
        <v>0</v>
      </c>
      <c r="N21" s="27">
        <v>0.86</v>
      </c>
    </row>
    <row r="22" spans="1:14">
      <c r="A22" s="43">
        <v>20</v>
      </c>
      <c r="B22" s="28" t="s">
        <v>29</v>
      </c>
      <c r="C22" s="27">
        <v>200</v>
      </c>
      <c r="D22" s="27">
        <v>0</v>
      </c>
      <c r="E22" s="27">
        <v>0</v>
      </c>
      <c r="F22" s="27">
        <v>10</v>
      </c>
      <c r="G22" s="27">
        <v>39.9</v>
      </c>
      <c r="H22" s="27">
        <v>11</v>
      </c>
      <c r="I22" s="27">
        <v>0</v>
      </c>
      <c r="J22" s="27">
        <v>0</v>
      </c>
      <c r="K22" s="27">
        <v>0.7</v>
      </c>
      <c r="L22" s="27">
        <v>0</v>
      </c>
      <c r="M22" s="27">
        <v>0</v>
      </c>
      <c r="N22" s="27">
        <v>0</v>
      </c>
    </row>
    <row r="23" spans="1:14">
      <c r="A23" s="43"/>
      <c r="B23" s="28" t="s">
        <v>78</v>
      </c>
      <c r="C23" s="27">
        <v>120</v>
      </c>
      <c r="D23" s="27">
        <v>0.48</v>
      </c>
      <c r="E23" s="27">
        <v>0.36</v>
      </c>
      <c r="F23" s="27">
        <v>12.43</v>
      </c>
      <c r="G23" s="27">
        <v>56.71</v>
      </c>
      <c r="H23" s="27">
        <v>22.92</v>
      </c>
      <c r="I23" s="27">
        <v>14.48</v>
      </c>
      <c r="J23" s="27">
        <v>19.3</v>
      </c>
      <c r="K23" s="27">
        <v>2.77</v>
      </c>
      <c r="L23" s="27">
        <v>0.03</v>
      </c>
      <c r="M23" s="27">
        <v>6.03</v>
      </c>
      <c r="N23" s="27">
        <v>2.41</v>
      </c>
    </row>
    <row r="24" spans="1:14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</row>
    <row r="25" hidden="1" spans="1:14">
      <c r="A25" s="43"/>
      <c r="B25" s="60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</row>
    <row r="26" hidden="1" spans="1:14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</row>
    <row r="27" ht="13.8" customHeight="1" spans="1:14">
      <c r="A27" s="53"/>
      <c r="B27" s="31" t="s">
        <v>32</v>
      </c>
      <c r="C27" s="32"/>
      <c r="D27" s="32">
        <f t="shared" ref="D27:N27" si="1">SUM(D18:D25)</f>
        <v>25.9</v>
      </c>
      <c r="E27" s="32">
        <f t="shared" si="1"/>
        <v>37.1</v>
      </c>
      <c r="F27" s="32">
        <f t="shared" si="1"/>
        <v>68.01</v>
      </c>
      <c r="G27" s="32">
        <f t="shared" si="1"/>
        <v>608.98</v>
      </c>
      <c r="H27" s="32">
        <f t="shared" si="1"/>
        <v>59.33</v>
      </c>
      <c r="I27" s="32">
        <f t="shared" si="1"/>
        <v>72.04</v>
      </c>
      <c r="J27" s="32">
        <f t="shared" si="1"/>
        <v>168.38</v>
      </c>
      <c r="K27" s="32">
        <f t="shared" si="1"/>
        <v>24.11</v>
      </c>
      <c r="L27" s="32">
        <f t="shared" si="1"/>
        <v>36.09</v>
      </c>
      <c r="M27" s="32">
        <f t="shared" si="1"/>
        <v>43.17</v>
      </c>
      <c r="N27" s="32">
        <f t="shared" si="1"/>
        <v>3.95</v>
      </c>
    </row>
    <row r="28" hidden="1" spans="2:15">
      <c r="B28" s="56">
        <v>0.05</v>
      </c>
      <c r="C28">
        <f>ROUND(C23-C23*$B$28,2)</f>
        <v>114</v>
      </c>
      <c r="D28">
        <f t="shared" ref="D28:N28" si="2">ROUND(D23-D23*$B$28,2)</f>
        <v>0.46</v>
      </c>
      <c r="E28">
        <f t="shared" si="2"/>
        <v>0.34</v>
      </c>
      <c r="F28">
        <f t="shared" si="2"/>
        <v>11.81</v>
      </c>
      <c r="G28">
        <f t="shared" si="2"/>
        <v>53.87</v>
      </c>
      <c r="H28">
        <f t="shared" si="2"/>
        <v>21.77</v>
      </c>
      <c r="I28">
        <f t="shared" si="2"/>
        <v>13.76</v>
      </c>
      <c r="J28">
        <f t="shared" si="2"/>
        <v>18.34</v>
      </c>
      <c r="K28">
        <f t="shared" si="2"/>
        <v>2.63</v>
      </c>
      <c r="L28">
        <f t="shared" si="2"/>
        <v>0.03</v>
      </c>
      <c r="M28">
        <f t="shared" si="2"/>
        <v>5.73</v>
      </c>
      <c r="N28">
        <f t="shared" si="2"/>
        <v>2.29</v>
      </c>
      <c r="O28">
        <f t="shared" ref="O28" si="3">ROUND(O25-O25*$B$28,2)</f>
        <v>0</v>
      </c>
    </row>
  </sheetData>
  <mergeCells count="20">
    <mergeCell ref="D1:F1"/>
    <mergeCell ref="H1:K1"/>
    <mergeCell ref="L1:N1"/>
    <mergeCell ref="B4:N4"/>
    <mergeCell ref="B5:N5"/>
    <mergeCell ref="E17:I17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ageMargins left="0.708661417322835" right="0.708661417322835" top="0.748031496062992" bottom="0.748031496062992" header="0.31496062992126" footer="0.31496062992126"/>
  <pageSetup paperSize="9" scale="8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3"/>
  <sheetViews>
    <sheetView workbookViewId="0">
      <selection activeCell="O9" sqref="O9"/>
    </sheetView>
  </sheetViews>
  <sheetFormatPr defaultColWidth="9" defaultRowHeight="14.5"/>
  <cols>
    <col min="1" max="1" width="4.89090909090909" customWidth="1"/>
    <col min="2" max="2" width="37.4454545454545" customWidth="1"/>
    <col min="3" max="3" width="10" customWidth="1"/>
    <col min="4" max="5" width="6.33636363636364" customWidth="1"/>
    <col min="6" max="6" width="10" customWidth="1"/>
    <col min="7" max="7" width="11.6636363636364" customWidth="1"/>
    <col min="8" max="10" width="7.33636363636364" customWidth="1"/>
    <col min="11" max="11" width="6" customWidth="1"/>
    <col min="12" max="12" width="6.10909090909091" customWidth="1"/>
    <col min="13" max="13" width="6.55454545454545" customWidth="1"/>
    <col min="14" max="14" width="7.33636363636364" customWidth="1"/>
  </cols>
  <sheetData>
    <row r="1" ht="42.75" spans="1:14">
      <c r="A1" s="1" t="s">
        <v>0</v>
      </c>
      <c r="B1" s="2" t="s">
        <v>1</v>
      </c>
      <c r="C1" s="3" t="s">
        <v>2</v>
      </c>
      <c r="D1" s="4" t="s">
        <v>3</v>
      </c>
      <c r="E1" s="5"/>
      <c r="F1" s="5"/>
      <c r="G1" s="6" t="s">
        <v>4</v>
      </c>
      <c r="H1" s="5" t="s">
        <v>5</v>
      </c>
      <c r="I1" s="5"/>
      <c r="J1" s="5"/>
      <c r="K1" s="5"/>
      <c r="L1" s="33" t="s">
        <v>6</v>
      </c>
      <c r="M1" s="34"/>
      <c r="N1" s="35"/>
    </row>
    <row r="2" spans="1:14">
      <c r="A2" s="7"/>
      <c r="B2" s="8"/>
      <c r="C2" s="8"/>
      <c r="D2" s="9" t="s">
        <v>7</v>
      </c>
      <c r="E2" s="10" t="s">
        <v>8</v>
      </c>
      <c r="F2" s="11" t="s">
        <v>9</v>
      </c>
      <c r="G2" s="12"/>
      <c r="H2" s="13" t="s">
        <v>10</v>
      </c>
      <c r="I2" s="9" t="s">
        <v>11</v>
      </c>
      <c r="J2" s="10" t="s">
        <v>12</v>
      </c>
      <c r="K2" s="11" t="s">
        <v>13</v>
      </c>
      <c r="L2" s="36" t="s">
        <v>14</v>
      </c>
      <c r="M2" s="36" t="s">
        <v>15</v>
      </c>
      <c r="N2" s="36" t="s">
        <v>16</v>
      </c>
    </row>
    <row r="3" ht="15.25" spans="1:14">
      <c r="A3" s="14"/>
      <c r="B3" s="15"/>
      <c r="C3" s="15"/>
      <c r="D3" s="16"/>
      <c r="E3" s="17"/>
      <c r="F3" s="18"/>
      <c r="G3" s="19"/>
      <c r="H3" s="20"/>
      <c r="I3" s="16"/>
      <c r="J3" s="17"/>
      <c r="K3" s="37"/>
      <c r="L3" s="36"/>
      <c r="M3" s="36"/>
      <c r="N3" s="36"/>
    </row>
    <row r="4" ht="18.75" spans="1:14">
      <c r="A4" s="21"/>
      <c r="B4" s="22" t="s">
        <v>55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38"/>
    </row>
    <row r="5" ht="20" spans="1:14">
      <c r="A5" s="39"/>
      <c r="B5" s="40" t="s">
        <v>18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57"/>
    </row>
    <row r="6" spans="1:14">
      <c r="A6" s="42">
        <v>39</v>
      </c>
      <c r="B6" s="28" t="s">
        <v>34</v>
      </c>
      <c r="C6" s="26">
        <v>252</v>
      </c>
      <c r="D6" s="26">
        <v>4.79</v>
      </c>
      <c r="E6" s="26">
        <v>10.58</v>
      </c>
      <c r="F6" s="26">
        <v>10.58</v>
      </c>
      <c r="G6" s="26">
        <v>277.48</v>
      </c>
      <c r="H6" s="26">
        <v>60.48</v>
      </c>
      <c r="I6" s="26">
        <v>45.36</v>
      </c>
      <c r="J6" s="26">
        <v>113.65</v>
      </c>
      <c r="K6" s="26">
        <v>0.66</v>
      </c>
      <c r="L6" s="26">
        <v>3.78</v>
      </c>
      <c r="M6" s="26">
        <v>15.12</v>
      </c>
      <c r="N6" s="26">
        <v>0.07</v>
      </c>
    </row>
    <row r="7" spans="1:14">
      <c r="A7" s="42">
        <v>2</v>
      </c>
      <c r="B7" s="28" t="s">
        <v>39</v>
      </c>
      <c r="C7" s="27">
        <v>45</v>
      </c>
      <c r="D7" s="27">
        <v>4.2</v>
      </c>
      <c r="E7" s="27">
        <v>1</v>
      </c>
      <c r="F7" s="27">
        <v>4.3</v>
      </c>
      <c r="G7" s="27">
        <v>48.3</v>
      </c>
      <c r="H7" s="27">
        <v>19.69</v>
      </c>
      <c r="I7" s="27">
        <v>14.45</v>
      </c>
      <c r="J7" s="27">
        <v>74.87</v>
      </c>
      <c r="K7" s="27">
        <v>0.68</v>
      </c>
      <c r="L7" s="27">
        <v>0.05</v>
      </c>
      <c r="M7" s="27">
        <v>0.07</v>
      </c>
      <c r="N7" s="27">
        <v>0.12</v>
      </c>
    </row>
    <row r="8" spans="1:14">
      <c r="A8" s="43">
        <v>8</v>
      </c>
      <c r="B8" s="28" t="s">
        <v>21</v>
      </c>
      <c r="C8" s="27">
        <v>40</v>
      </c>
      <c r="D8" s="27">
        <v>6.8</v>
      </c>
      <c r="E8" s="27">
        <v>5.9</v>
      </c>
      <c r="F8" s="27">
        <v>0.74</v>
      </c>
      <c r="G8" s="27">
        <v>78.2</v>
      </c>
      <c r="H8" s="27">
        <v>22</v>
      </c>
      <c r="I8" s="27">
        <v>0</v>
      </c>
      <c r="J8" s="27">
        <v>0</v>
      </c>
      <c r="K8" s="27">
        <v>1</v>
      </c>
      <c r="L8" s="27">
        <v>0</v>
      </c>
      <c r="M8" s="27">
        <v>0</v>
      </c>
      <c r="N8" s="27">
        <v>0</v>
      </c>
    </row>
    <row r="9" spans="1:14">
      <c r="A9" s="43"/>
      <c r="B9" s="44" t="s">
        <v>24</v>
      </c>
      <c r="C9" s="27">
        <v>40</v>
      </c>
      <c r="D9" s="27">
        <v>2.12</v>
      </c>
      <c r="E9" s="27">
        <v>0.36</v>
      </c>
      <c r="F9" s="27">
        <v>14.08</v>
      </c>
      <c r="G9" s="27">
        <v>59</v>
      </c>
      <c r="H9" s="27">
        <v>0.08</v>
      </c>
      <c r="I9" s="27">
        <v>0.16</v>
      </c>
      <c r="J9" s="27">
        <v>51.6</v>
      </c>
      <c r="K9" s="27">
        <v>1.44</v>
      </c>
      <c r="L9" s="27">
        <v>0.16</v>
      </c>
      <c r="M9" s="27">
        <v>0.08</v>
      </c>
      <c r="N9" s="27">
        <v>0</v>
      </c>
    </row>
    <row r="10" spans="1:14">
      <c r="A10" s="43">
        <v>49</v>
      </c>
      <c r="B10" s="44" t="s">
        <v>23</v>
      </c>
      <c r="C10" s="27">
        <v>200</v>
      </c>
      <c r="D10" s="27">
        <v>1.07</v>
      </c>
      <c r="E10" s="27">
        <v>0</v>
      </c>
      <c r="F10" s="27">
        <v>21.62</v>
      </c>
      <c r="G10" s="27">
        <v>63.3</v>
      </c>
      <c r="H10" s="27">
        <v>7.79</v>
      </c>
      <c r="I10" s="27">
        <v>0</v>
      </c>
      <c r="J10" s="27">
        <v>0</v>
      </c>
      <c r="K10" s="27">
        <v>0</v>
      </c>
      <c r="L10" s="27">
        <v>0</v>
      </c>
      <c r="M10" s="27">
        <v>2.35</v>
      </c>
      <c r="N10" s="27">
        <v>0</v>
      </c>
    </row>
    <row r="11" spans="1:14">
      <c r="A11" s="43"/>
      <c r="B11" s="28" t="s">
        <v>22</v>
      </c>
      <c r="C11" s="26">
        <v>2</v>
      </c>
      <c r="D11" s="26">
        <v>0</v>
      </c>
      <c r="E11" s="26">
        <v>3.8</v>
      </c>
      <c r="F11" s="26">
        <v>0</v>
      </c>
      <c r="G11" s="26">
        <v>26.93</v>
      </c>
      <c r="H11" s="26">
        <v>0.4</v>
      </c>
      <c r="I11" s="26">
        <v>0</v>
      </c>
      <c r="J11" s="26">
        <v>0.92</v>
      </c>
      <c r="K11" s="26">
        <v>0</v>
      </c>
      <c r="L11" s="26">
        <v>0</v>
      </c>
      <c r="M11" s="26">
        <v>0</v>
      </c>
      <c r="N11" s="26">
        <v>0.19</v>
      </c>
    </row>
    <row r="12" spans="1:14">
      <c r="A12" s="43"/>
      <c r="B12" s="28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hidden="1" spans="1:14">
      <c r="A13" s="43"/>
      <c r="B13" s="44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</row>
    <row r="14" hidden="1" spans="1:14">
      <c r="A14" s="43"/>
      <c r="B14" s="44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ht="15" customHeight="1" spans="1:14">
      <c r="A15" s="43"/>
      <c r="B15" s="31" t="s">
        <v>25</v>
      </c>
      <c r="C15" s="29"/>
      <c r="D15" s="32">
        <f t="shared" ref="D15:N15" si="0">SUM(D6:D12)</f>
        <v>18.98</v>
      </c>
      <c r="E15" s="32">
        <f t="shared" si="0"/>
        <v>21.64</v>
      </c>
      <c r="F15" s="32">
        <f t="shared" si="0"/>
        <v>51.32</v>
      </c>
      <c r="G15" s="32">
        <f t="shared" si="0"/>
        <v>553.21</v>
      </c>
      <c r="H15" s="32">
        <f t="shared" si="0"/>
        <v>110.44</v>
      </c>
      <c r="I15" s="32">
        <f t="shared" si="0"/>
        <v>59.97</v>
      </c>
      <c r="J15" s="32">
        <f t="shared" si="0"/>
        <v>241.04</v>
      </c>
      <c r="K15" s="32">
        <f t="shared" si="0"/>
        <v>3.78</v>
      </c>
      <c r="L15" s="32">
        <f t="shared" si="0"/>
        <v>3.99</v>
      </c>
      <c r="M15" s="32">
        <f t="shared" si="0"/>
        <v>17.62</v>
      </c>
      <c r="N15" s="32">
        <f t="shared" si="0"/>
        <v>0.38</v>
      </c>
    </row>
    <row r="16" ht="19.95" customHeight="1" spans="1:14">
      <c r="A16" s="45"/>
      <c r="B16" s="46"/>
      <c r="C16" s="46"/>
      <c r="D16" s="46"/>
      <c r="E16" s="47"/>
      <c r="F16" s="47"/>
      <c r="G16" s="47"/>
      <c r="H16" s="47"/>
      <c r="I16" s="47"/>
      <c r="J16" s="46"/>
      <c r="K16" s="46"/>
      <c r="L16" s="46"/>
      <c r="M16" s="46"/>
      <c r="N16" s="58"/>
    </row>
    <row r="17" ht="19.95" customHeight="1" spans="1:14">
      <c r="A17" s="45"/>
      <c r="B17" s="46"/>
      <c r="C17" s="46"/>
      <c r="D17" s="46"/>
      <c r="E17" s="47" t="s">
        <v>26</v>
      </c>
      <c r="F17" s="47"/>
      <c r="G17" s="47"/>
      <c r="H17" s="47"/>
      <c r="I17" s="47"/>
      <c r="J17" s="46"/>
      <c r="K17" s="46"/>
      <c r="L17" s="46"/>
      <c r="M17" s="46"/>
      <c r="N17" s="58"/>
    </row>
    <row r="18" spans="1:14">
      <c r="A18" s="43">
        <v>33</v>
      </c>
      <c r="B18" s="48" t="s">
        <v>79</v>
      </c>
      <c r="C18" s="49">
        <v>200</v>
      </c>
      <c r="D18" s="50">
        <v>8.1</v>
      </c>
      <c r="E18" s="50">
        <v>6.3</v>
      </c>
      <c r="F18" s="50">
        <v>6.2</v>
      </c>
      <c r="G18" s="50">
        <v>98.2</v>
      </c>
      <c r="H18" s="51">
        <v>23.2</v>
      </c>
      <c r="I18" s="26">
        <v>17.8</v>
      </c>
      <c r="J18" s="26">
        <v>92.4</v>
      </c>
      <c r="K18" s="26">
        <v>1.4</v>
      </c>
      <c r="L18" s="26">
        <v>0.04</v>
      </c>
      <c r="M18" s="26">
        <v>5.6</v>
      </c>
      <c r="N18" s="26">
        <v>0.04</v>
      </c>
    </row>
    <row r="19" spans="1:14">
      <c r="A19" s="43">
        <v>4</v>
      </c>
      <c r="B19" s="48" t="s">
        <v>56</v>
      </c>
      <c r="C19" s="26">
        <v>220</v>
      </c>
      <c r="D19" s="26">
        <v>18.7</v>
      </c>
      <c r="E19" s="26">
        <v>14.96</v>
      </c>
      <c r="F19" s="26">
        <v>36.52</v>
      </c>
      <c r="G19" s="26">
        <v>295</v>
      </c>
      <c r="H19" s="26">
        <v>0.33</v>
      </c>
      <c r="I19" s="26">
        <v>41.1</v>
      </c>
      <c r="J19" s="26">
        <v>0.97</v>
      </c>
      <c r="K19" s="26">
        <v>17.8</v>
      </c>
      <c r="L19" s="26">
        <v>35.86</v>
      </c>
      <c r="M19" s="26">
        <v>31.46</v>
      </c>
      <c r="N19" s="26">
        <v>0.64</v>
      </c>
    </row>
    <row r="20" spans="1:14">
      <c r="A20" s="42">
        <v>57</v>
      </c>
      <c r="B20" s="48" t="s">
        <v>80</v>
      </c>
      <c r="C20" s="29">
        <v>127</v>
      </c>
      <c r="D20" s="29">
        <v>1</v>
      </c>
      <c r="E20" s="29">
        <v>10.01</v>
      </c>
      <c r="F20" s="29">
        <v>5.85</v>
      </c>
      <c r="G20" s="29">
        <v>116</v>
      </c>
      <c r="H20" s="29">
        <v>18.2</v>
      </c>
      <c r="I20" s="29">
        <v>18.6</v>
      </c>
      <c r="J20" s="29">
        <v>20.5</v>
      </c>
      <c r="K20" s="29">
        <v>0.9</v>
      </c>
      <c r="L20" s="29">
        <v>0.06</v>
      </c>
      <c r="M20" s="29">
        <v>22.4</v>
      </c>
      <c r="N20" s="29">
        <v>1</v>
      </c>
    </row>
    <row r="21" spans="1:14">
      <c r="A21" s="42"/>
      <c r="B21" s="48" t="s">
        <v>24</v>
      </c>
      <c r="C21" s="26">
        <v>40</v>
      </c>
      <c r="D21" s="52">
        <v>2.12</v>
      </c>
      <c r="E21" s="52">
        <v>0.36</v>
      </c>
      <c r="F21" s="52">
        <v>14.08</v>
      </c>
      <c r="G21" s="52">
        <v>59</v>
      </c>
      <c r="H21" s="26">
        <v>0.08</v>
      </c>
      <c r="I21" s="26">
        <v>0.16</v>
      </c>
      <c r="J21" s="26">
        <v>51.6</v>
      </c>
      <c r="K21" s="26">
        <v>1.44</v>
      </c>
      <c r="L21" s="26">
        <v>0.16</v>
      </c>
      <c r="M21" s="26">
        <v>0.08</v>
      </c>
      <c r="N21" s="26">
        <v>0</v>
      </c>
    </row>
    <row r="22" spans="1:14">
      <c r="A22" s="42">
        <v>49</v>
      </c>
      <c r="B22" s="48" t="s">
        <v>23</v>
      </c>
      <c r="C22" s="27">
        <v>200</v>
      </c>
      <c r="D22" s="27">
        <v>1.07</v>
      </c>
      <c r="E22" s="27">
        <v>0</v>
      </c>
      <c r="F22" s="27">
        <v>21.62</v>
      </c>
      <c r="G22" s="27">
        <v>63.3</v>
      </c>
      <c r="H22" s="27">
        <v>7.79</v>
      </c>
      <c r="I22" s="27">
        <v>0</v>
      </c>
      <c r="J22" s="27">
        <v>0</v>
      </c>
      <c r="K22" s="27">
        <v>0</v>
      </c>
      <c r="L22" s="27">
        <v>0</v>
      </c>
      <c r="M22" s="27">
        <v>2.35</v>
      </c>
      <c r="N22" s="27">
        <v>0</v>
      </c>
    </row>
    <row r="23" spans="1:14">
      <c r="A23" s="42"/>
      <c r="B23" s="48" t="s">
        <v>71</v>
      </c>
      <c r="C23" s="27">
        <v>20</v>
      </c>
      <c r="D23" s="27">
        <v>0.82</v>
      </c>
      <c r="E23" s="27">
        <v>6.3</v>
      </c>
      <c r="F23" s="27">
        <v>12</v>
      </c>
      <c r="G23" s="27">
        <v>75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</row>
    <row r="24" spans="1:14">
      <c r="A24" s="53"/>
      <c r="B24" s="48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</row>
    <row r="25" hidden="1" spans="1:14">
      <c r="A25" s="42"/>
      <c r="B25" s="48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</row>
    <row r="26" hidden="1" spans="1:14">
      <c r="A26" s="53"/>
      <c r="B26" s="54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</row>
    <row r="27" hidden="1" spans="1:14">
      <c r="A27" s="53"/>
      <c r="B27" s="54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8" hidden="1" spans="1:14">
      <c r="A28" s="53"/>
      <c r="B28" s="54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</row>
    <row r="29" hidden="1" spans="1:14">
      <c r="A29" s="53"/>
      <c r="B29" s="28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</row>
    <row r="30" hidden="1" spans="1:14">
      <c r="A30" s="55"/>
      <c r="B30" s="28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hidden="1" spans="1:14">
      <c r="A31" s="55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2" spans="1:14">
      <c r="A32" s="53"/>
      <c r="B32" s="31" t="s">
        <v>32</v>
      </c>
      <c r="C32" s="32"/>
      <c r="D32" s="32">
        <f>SUM(D18:D31)</f>
        <v>31.81</v>
      </c>
      <c r="E32" s="32">
        <f t="shared" ref="E32:N32" si="1">SUM(E18:E31)</f>
        <v>37.93</v>
      </c>
      <c r="F32" s="32">
        <f t="shared" si="1"/>
        <v>96.27</v>
      </c>
      <c r="G32" s="32">
        <f t="shared" si="1"/>
        <v>706.5</v>
      </c>
      <c r="H32" s="32">
        <f t="shared" si="1"/>
        <v>49.6</v>
      </c>
      <c r="I32" s="32">
        <f t="shared" si="1"/>
        <v>77.66</v>
      </c>
      <c r="J32" s="32">
        <f t="shared" si="1"/>
        <v>165.47</v>
      </c>
      <c r="K32" s="32">
        <f t="shared" si="1"/>
        <v>21.54</v>
      </c>
      <c r="L32" s="32">
        <f t="shared" si="1"/>
        <v>36.12</v>
      </c>
      <c r="M32" s="32">
        <f t="shared" si="1"/>
        <v>61.89</v>
      </c>
      <c r="N32" s="32">
        <f t="shared" si="1"/>
        <v>1.68</v>
      </c>
    </row>
    <row r="33" hidden="1" spans="2:14">
      <c r="B33" s="56">
        <v>-0.2</v>
      </c>
      <c r="C33">
        <f>ROUND(C25-C25*$B$33,2)</f>
        <v>0</v>
      </c>
      <c r="D33">
        <f t="shared" ref="D33:N33" si="2">ROUND(D25-D25*$B$33,2)</f>
        <v>0</v>
      </c>
      <c r="E33">
        <f t="shared" si="2"/>
        <v>0</v>
      </c>
      <c r="F33">
        <f t="shared" si="2"/>
        <v>0</v>
      </c>
      <c r="G33">
        <f t="shared" si="2"/>
        <v>0</v>
      </c>
      <c r="H33">
        <f t="shared" si="2"/>
        <v>0</v>
      </c>
      <c r="I33">
        <f t="shared" si="2"/>
        <v>0</v>
      </c>
      <c r="J33">
        <f t="shared" si="2"/>
        <v>0</v>
      </c>
      <c r="K33">
        <f t="shared" si="2"/>
        <v>0</v>
      </c>
      <c r="L33">
        <f t="shared" si="2"/>
        <v>0</v>
      </c>
      <c r="M33">
        <f t="shared" si="2"/>
        <v>0</v>
      </c>
      <c r="N33">
        <f t="shared" si="2"/>
        <v>0</v>
      </c>
    </row>
  </sheetData>
  <mergeCells count="21">
    <mergeCell ref="D1:F1"/>
    <mergeCell ref="H1:K1"/>
    <mergeCell ref="L1:N1"/>
    <mergeCell ref="B4:N4"/>
    <mergeCell ref="B5:N5"/>
    <mergeCell ref="E16:I16"/>
    <mergeCell ref="E17:I17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7"/>
  <sheetViews>
    <sheetView workbookViewId="0">
      <selection activeCell="A1" sqref="$A1:$XFD1048576"/>
    </sheetView>
  </sheetViews>
  <sheetFormatPr defaultColWidth="9" defaultRowHeight="14.5"/>
  <cols>
    <col min="1" max="1" width="5" customWidth="1"/>
    <col min="2" max="2" width="32.4454545454545" customWidth="1"/>
    <col min="3" max="3" width="9.10909090909091" customWidth="1"/>
    <col min="6" max="6" width="10" customWidth="1"/>
    <col min="7" max="7" width="10.6636363636364" customWidth="1"/>
  </cols>
  <sheetData>
    <row r="1" ht="42.75" spans="1:14">
      <c r="A1" s="1" t="s">
        <v>0</v>
      </c>
      <c r="B1" s="2" t="s">
        <v>1</v>
      </c>
      <c r="C1" s="3" t="s">
        <v>2</v>
      </c>
      <c r="D1" s="4" t="s">
        <v>3</v>
      </c>
      <c r="E1" s="5"/>
      <c r="F1" s="5"/>
      <c r="G1" s="6" t="s">
        <v>4</v>
      </c>
      <c r="H1" s="5" t="s">
        <v>5</v>
      </c>
      <c r="I1" s="5"/>
      <c r="J1" s="5"/>
      <c r="K1" s="5"/>
      <c r="L1" s="33" t="s">
        <v>6</v>
      </c>
      <c r="M1" s="34"/>
      <c r="N1" s="35"/>
    </row>
    <row r="2" spans="1:14">
      <c r="A2" s="7"/>
      <c r="B2" s="8"/>
      <c r="C2" s="8"/>
      <c r="D2" s="9" t="s">
        <v>7</v>
      </c>
      <c r="E2" s="10" t="s">
        <v>8</v>
      </c>
      <c r="F2" s="11" t="s">
        <v>9</v>
      </c>
      <c r="G2" s="12"/>
      <c r="H2" s="13" t="s">
        <v>10</v>
      </c>
      <c r="I2" s="9" t="s">
        <v>11</v>
      </c>
      <c r="J2" s="10" t="s">
        <v>12</v>
      </c>
      <c r="K2" s="11" t="s">
        <v>13</v>
      </c>
      <c r="L2" s="36" t="s">
        <v>14</v>
      </c>
      <c r="M2" s="36" t="s">
        <v>15</v>
      </c>
      <c r="N2" s="36" t="s">
        <v>16</v>
      </c>
    </row>
    <row r="3" ht="30.75" customHeight="1" spans="1:14">
      <c r="A3" s="14"/>
      <c r="B3" s="15"/>
      <c r="C3" s="15"/>
      <c r="D3" s="16"/>
      <c r="E3" s="17"/>
      <c r="F3" s="18"/>
      <c r="G3" s="19"/>
      <c r="H3" s="20"/>
      <c r="I3" s="16"/>
      <c r="J3" s="17"/>
      <c r="K3" s="37"/>
      <c r="L3" s="36"/>
      <c r="M3" s="36"/>
      <c r="N3" s="36"/>
    </row>
    <row r="4" ht="30.75" customHeight="1" spans="1:14">
      <c r="A4" s="21"/>
      <c r="B4" s="22" t="s">
        <v>33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38"/>
    </row>
    <row r="5" spans="1:14">
      <c r="A5" s="24">
        <v>33</v>
      </c>
      <c r="B5" s="25" t="s">
        <v>81</v>
      </c>
      <c r="C5" s="26">
        <v>227</v>
      </c>
      <c r="D5" s="26">
        <v>2.91</v>
      </c>
      <c r="E5" s="26">
        <v>2.29</v>
      </c>
      <c r="F5" s="26">
        <v>21.02</v>
      </c>
      <c r="G5" s="26">
        <v>116.39</v>
      </c>
      <c r="H5" s="26">
        <v>19.68</v>
      </c>
      <c r="I5" s="26">
        <v>21.6</v>
      </c>
      <c r="J5" s="26">
        <v>53.3</v>
      </c>
      <c r="K5" s="26">
        <v>0.87</v>
      </c>
      <c r="L5" s="26">
        <v>0.09</v>
      </c>
      <c r="M5" s="26">
        <v>6.6</v>
      </c>
      <c r="N5" s="26">
        <v>0</v>
      </c>
    </row>
    <row r="6" ht="28" spans="1:14">
      <c r="A6" s="24">
        <v>9</v>
      </c>
      <c r="B6" s="25" t="s">
        <v>82</v>
      </c>
      <c r="C6" s="26">
        <v>150</v>
      </c>
      <c r="D6" s="26">
        <v>6.6</v>
      </c>
      <c r="E6" s="26">
        <v>0.38</v>
      </c>
      <c r="F6" s="26">
        <v>35.27</v>
      </c>
      <c r="G6" s="26">
        <v>176.221</v>
      </c>
      <c r="H6" s="26">
        <v>1.22</v>
      </c>
      <c r="I6" s="26">
        <v>0.03</v>
      </c>
      <c r="J6" s="26">
        <v>162</v>
      </c>
      <c r="K6" s="26">
        <v>2.43</v>
      </c>
      <c r="L6" s="26">
        <v>0.11</v>
      </c>
      <c r="M6" s="26">
        <v>0</v>
      </c>
      <c r="N6" s="26">
        <v>0.02</v>
      </c>
    </row>
    <row r="7" spans="1:14">
      <c r="A7" s="24"/>
      <c r="B7" s="25" t="s">
        <v>83</v>
      </c>
      <c r="C7" s="26">
        <v>5</v>
      </c>
      <c r="D7" s="26">
        <v>0.05</v>
      </c>
      <c r="E7" s="26">
        <v>4</v>
      </c>
      <c r="F7" s="26">
        <v>0.75</v>
      </c>
      <c r="G7" s="26">
        <v>37.5</v>
      </c>
      <c r="H7" s="26">
        <v>0.5</v>
      </c>
      <c r="I7" s="26">
        <v>0</v>
      </c>
      <c r="J7" s="26">
        <v>1</v>
      </c>
      <c r="K7" s="26">
        <v>0</v>
      </c>
      <c r="L7" s="26">
        <v>0</v>
      </c>
      <c r="M7" s="26">
        <v>0</v>
      </c>
      <c r="N7" s="26">
        <v>29.5</v>
      </c>
    </row>
    <row r="8" spans="1:14">
      <c r="A8" s="24">
        <v>1</v>
      </c>
      <c r="B8" s="25" t="s">
        <v>84</v>
      </c>
      <c r="C8" s="26">
        <v>70</v>
      </c>
      <c r="D8" s="26">
        <v>13.5</v>
      </c>
      <c r="E8" s="26">
        <v>11.28</v>
      </c>
      <c r="F8" s="26">
        <v>11.6</v>
      </c>
      <c r="G8" s="26">
        <v>120</v>
      </c>
      <c r="H8" s="26">
        <v>57</v>
      </c>
      <c r="I8" s="26">
        <v>31</v>
      </c>
      <c r="J8" s="26">
        <v>139</v>
      </c>
      <c r="K8" s="26">
        <v>3</v>
      </c>
      <c r="L8" s="26">
        <v>0</v>
      </c>
      <c r="M8" s="26">
        <v>18</v>
      </c>
      <c r="N8" s="26">
        <v>0</v>
      </c>
    </row>
    <row r="9" spans="1:14">
      <c r="A9" s="24"/>
      <c r="B9" s="25" t="s">
        <v>85</v>
      </c>
      <c r="C9" s="27">
        <v>60</v>
      </c>
      <c r="D9" s="27">
        <v>5.76</v>
      </c>
      <c r="E9" s="27">
        <v>0.7</v>
      </c>
      <c r="F9" s="27">
        <v>29.23</v>
      </c>
      <c r="G9" s="27">
        <v>162.24</v>
      </c>
      <c r="H9" s="27">
        <v>6.3</v>
      </c>
      <c r="I9" s="27">
        <v>6.7</v>
      </c>
      <c r="J9" s="27">
        <v>30.5</v>
      </c>
      <c r="K9" s="27">
        <v>1.4</v>
      </c>
      <c r="L9" s="27">
        <v>0.1</v>
      </c>
      <c r="M9" s="27">
        <v>0</v>
      </c>
      <c r="N9" s="27">
        <v>0</v>
      </c>
    </row>
    <row r="10" spans="1:14">
      <c r="A10" s="24">
        <v>8</v>
      </c>
      <c r="B10" s="25" t="s">
        <v>21</v>
      </c>
      <c r="C10" s="26">
        <v>40</v>
      </c>
      <c r="D10" s="26">
        <v>5.08</v>
      </c>
      <c r="E10" s="26">
        <v>4.6</v>
      </c>
      <c r="F10" s="26">
        <v>0.28</v>
      </c>
      <c r="G10" s="26">
        <v>63</v>
      </c>
      <c r="H10" s="26">
        <v>22</v>
      </c>
      <c r="I10" s="26">
        <v>0</v>
      </c>
      <c r="J10" s="26">
        <v>0</v>
      </c>
      <c r="K10" s="26">
        <v>1</v>
      </c>
      <c r="L10" s="26">
        <v>0</v>
      </c>
      <c r="M10" s="26">
        <v>0</v>
      </c>
      <c r="N10" s="26">
        <v>0</v>
      </c>
    </row>
    <row r="11" spans="1:14">
      <c r="A11" s="24"/>
      <c r="B11" s="25" t="s">
        <v>86</v>
      </c>
      <c r="C11" s="27">
        <v>50</v>
      </c>
      <c r="D11" s="27">
        <v>0</v>
      </c>
      <c r="E11" s="27">
        <v>3.5</v>
      </c>
      <c r="F11" s="27">
        <v>3.9</v>
      </c>
      <c r="G11" s="27">
        <v>35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</row>
    <row r="12" spans="1:14">
      <c r="A12" s="24"/>
      <c r="B12" s="25" t="s">
        <v>23</v>
      </c>
      <c r="C12" s="27">
        <v>200</v>
      </c>
      <c r="D12" s="27">
        <v>1.01</v>
      </c>
      <c r="E12" s="27">
        <v>0</v>
      </c>
      <c r="F12" s="27">
        <v>11.2</v>
      </c>
      <c r="G12" s="27">
        <v>70</v>
      </c>
      <c r="H12" s="27">
        <v>7</v>
      </c>
      <c r="I12" s="27">
        <v>0</v>
      </c>
      <c r="J12" s="27">
        <v>0</v>
      </c>
      <c r="K12" s="27">
        <v>0</v>
      </c>
      <c r="L12" s="27">
        <v>0</v>
      </c>
      <c r="M12" s="27">
        <v>2</v>
      </c>
      <c r="N12" s="27">
        <v>0</v>
      </c>
    </row>
    <row r="13" hidden="1" spans="1:14">
      <c r="A13" s="30"/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hidden="1" spans="1:14">
      <c r="A14" s="30"/>
      <c r="B14" s="28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hidden="1" spans="1:14">
      <c r="A15" s="30"/>
      <c r="B15" s="28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>
      <c r="A16" s="30"/>
      <c r="B16" s="28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14">
      <c r="A17" s="30"/>
      <c r="B17" s="31" t="s">
        <v>32</v>
      </c>
      <c r="C17" s="32"/>
      <c r="D17" s="32">
        <f t="shared" ref="D17:N17" si="0">SUM(D5:D16)</f>
        <v>34.91</v>
      </c>
      <c r="E17" s="32">
        <f t="shared" si="0"/>
        <v>26.75</v>
      </c>
      <c r="F17" s="32">
        <f t="shared" si="0"/>
        <v>113.25</v>
      </c>
      <c r="G17" s="32">
        <f t="shared" si="0"/>
        <v>780.351</v>
      </c>
      <c r="H17" s="32">
        <f t="shared" si="0"/>
        <v>113.7</v>
      </c>
      <c r="I17" s="32">
        <f t="shared" si="0"/>
        <v>59.33</v>
      </c>
      <c r="J17" s="32">
        <f t="shared" si="0"/>
        <v>385.8</v>
      </c>
      <c r="K17" s="32">
        <f t="shared" si="0"/>
        <v>8.7</v>
      </c>
      <c r="L17" s="32">
        <f t="shared" si="0"/>
        <v>0.3</v>
      </c>
      <c r="M17" s="32">
        <f t="shared" si="0"/>
        <v>26.6</v>
      </c>
      <c r="N17" s="32">
        <f t="shared" si="0"/>
        <v>29.52</v>
      </c>
    </row>
  </sheetData>
  <mergeCells count="18">
    <mergeCell ref="D1:F1"/>
    <mergeCell ref="H1:K1"/>
    <mergeCell ref="L1:N1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ageMargins left="0.708661417322835" right="0.708661417322835" top="0.748031496062992" bottom="0.748031496062992" header="0.31496062992126" footer="0.31496062992126"/>
  <pageSetup paperSize="9" scale="9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6"/>
  <sheetViews>
    <sheetView workbookViewId="0">
      <selection activeCell="E21" sqref="E21"/>
    </sheetView>
  </sheetViews>
  <sheetFormatPr defaultColWidth="9" defaultRowHeight="14.5"/>
  <cols>
    <col min="1" max="1" width="5.66363636363636" customWidth="1"/>
    <col min="2" max="2" width="30.6636363636364" customWidth="1"/>
    <col min="3" max="3" width="9.10909090909091" customWidth="1"/>
    <col min="6" max="6" width="10" customWidth="1"/>
    <col min="7" max="7" width="10.6636363636364" customWidth="1"/>
  </cols>
  <sheetData>
    <row r="1" ht="42.75" spans="1:14">
      <c r="A1" s="1" t="s">
        <v>0</v>
      </c>
      <c r="B1" s="2" t="s">
        <v>1</v>
      </c>
      <c r="C1" s="3" t="s">
        <v>2</v>
      </c>
      <c r="D1" s="4" t="s">
        <v>3</v>
      </c>
      <c r="E1" s="5"/>
      <c r="F1" s="5"/>
      <c r="G1" s="6" t="s">
        <v>4</v>
      </c>
      <c r="H1" s="5" t="s">
        <v>5</v>
      </c>
      <c r="I1" s="5"/>
      <c r="J1" s="5"/>
      <c r="K1" s="5"/>
      <c r="L1" s="33" t="s">
        <v>6</v>
      </c>
      <c r="M1" s="34"/>
      <c r="N1" s="35"/>
    </row>
    <row r="2" spans="1:14">
      <c r="A2" s="7"/>
      <c r="B2" s="8"/>
      <c r="C2" s="8"/>
      <c r="D2" s="9" t="s">
        <v>7</v>
      </c>
      <c r="E2" s="10" t="s">
        <v>8</v>
      </c>
      <c r="F2" s="11" t="s">
        <v>9</v>
      </c>
      <c r="G2" s="12"/>
      <c r="H2" s="13" t="s">
        <v>10</v>
      </c>
      <c r="I2" s="9" t="s">
        <v>11</v>
      </c>
      <c r="J2" s="10" t="s">
        <v>12</v>
      </c>
      <c r="K2" s="11" t="s">
        <v>13</v>
      </c>
      <c r="L2" s="36" t="s">
        <v>14</v>
      </c>
      <c r="M2" s="36" t="s">
        <v>15</v>
      </c>
      <c r="N2" s="36" t="s">
        <v>16</v>
      </c>
    </row>
    <row r="3" ht="30.75" customHeight="1" spans="1:14">
      <c r="A3" s="14"/>
      <c r="B3" s="15"/>
      <c r="C3" s="15"/>
      <c r="D3" s="16"/>
      <c r="E3" s="17"/>
      <c r="F3" s="18"/>
      <c r="G3" s="19"/>
      <c r="H3" s="20"/>
      <c r="I3" s="16"/>
      <c r="J3" s="17"/>
      <c r="K3" s="37"/>
      <c r="L3" s="36"/>
      <c r="M3" s="36"/>
      <c r="N3" s="36"/>
    </row>
    <row r="4" ht="30.75" customHeight="1" spans="1:14">
      <c r="A4" s="21"/>
      <c r="B4" s="22" t="s">
        <v>41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38"/>
    </row>
    <row r="5" spans="1:14">
      <c r="A5" s="24">
        <v>35</v>
      </c>
      <c r="B5" s="25" t="s">
        <v>44</v>
      </c>
      <c r="C5" s="26">
        <v>150</v>
      </c>
      <c r="D5" s="26">
        <v>4.82</v>
      </c>
      <c r="E5" s="26">
        <v>3.21</v>
      </c>
      <c r="F5" s="26">
        <v>30.11</v>
      </c>
      <c r="G5" s="26">
        <v>132.4</v>
      </c>
      <c r="H5" s="26">
        <v>158.82</v>
      </c>
      <c r="I5" s="26">
        <v>23.1</v>
      </c>
      <c r="J5" s="26">
        <v>137.46</v>
      </c>
      <c r="K5" s="26">
        <v>0.25</v>
      </c>
      <c r="L5" s="26">
        <v>0.06</v>
      </c>
      <c r="M5" s="26">
        <v>0.91</v>
      </c>
      <c r="N5" s="26">
        <v>30.6</v>
      </c>
    </row>
    <row r="6" spans="1:14">
      <c r="A6" s="24"/>
      <c r="B6" s="25" t="s">
        <v>87</v>
      </c>
      <c r="C6" s="26">
        <v>95</v>
      </c>
      <c r="D6" s="26">
        <v>4.3</v>
      </c>
      <c r="E6" s="26">
        <v>2</v>
      </c>
      <c r="F6" s="26">
        <v>11.89</v>
      </c>
      <c r="G6" s="26">
        <v>60</v>
      </c>
      <c r="H6" s="26"/>
      <c r="I6" s="26"/>
      <c r="J6" s="26"/>
      <c r="K6" s="26"/>
      <c r="L6" s="26"/>
      <c r="M6" s="26"/>
      <c r="N6" s="26"/>
    </row>
    <row r="7" spans="1:14">
      <c r="A7" s="24"/>
      <c r="B7" s="25" t="s">
        <v>88</v>
      </c>
      <c r="C7" s="27">
        <v>60</v>
      </c>
      <c r="D7" s="27">
        <v>5.76</v>
      </c>
      <c r="E7" s="27">
        <v>0.7</v>
      </c>
      <c r="F7" s="27">
        <v>29.23</v>
      </c>
      <c r="G7" s="27">
        <v>162.24</v>
      </c>
      <c r="H7" s="27">
        <v>6.3</v>
      </c>
      <c r="I7" s="27">
        <v>6.7</v>
      </c>
      <c r="J7" s="27">
        <v>30.5</v>
      </c>
      <c r="K7" s="27">
        <v>1.4</v>
      </c>
      <c r="L7" s="27">
        <v>0.1</v>
      </c>
      <c r="M7" s="27">
        <v>0</v>
      </c>
      <c r="N7" s="27">
        <v>0</v>
      </c>
    </row>
    <row r="8" spans="1:14">
      <c r="A8" s="24">
        <v>7</v>
      </c>
      <c r="B8" s="25" t="s">
        <v>89</v>
      </c>
      <c r="C8" s="26">
        <v>65</v>
      </c>
      <c r="D8" s="26">
        <v>7.78</v>
      </c>
      <c r="E8" s="26">
        <v>7.21</v>
      </c>
      <c r="F8" s="26">
        <v>7.85</v>
      </c>
      <c r="G8" s="26">
        <v>114.38</v>
      </c>
      <c r="H8" s="26">
        <v>21.88</v>
      </c>
      <c r="I8" s="26" t="s">
        <v>53</v>
      </c>
      <c r="J8" s="26">
        <v>83.19</v>
      </c>
      <c r="K8" s="26">
        <v>0.75</v>
      </c>
      <c r="L8" s="26">
        <v>0.05</v>
      </c>
      <c r="M8" s="26">
        <v>0.08</v>
      </c>
      <c r="N8" s="26">
        <v>14.38</v>
      </c>
    </row>
    <row r="9" spans="1:14">
      <c r="A9" s="24">
        <v>9</v>
      </c>
      <c r="B9" s="25" t="s">
        <v>90</v>
      </c>
      <c r="C9" s="26">
        <v>150</v>
      </c>
      <c r="D9" s="26">
        <v>6.6</v>
      </c>
      <c r="E9" s="26">
        <v>5.72</v>
      </c>
      <c r="F9" s="26">
        <v>17.23</v>
      </c>
      <c r="G9" s="26">
        <v>213.6</v>
      </c>
      <c r="H9" s="26">
        <v>16.64</v>
      </c>
      <c r="I9" s="26">
        <v>47.34</v>
      </c>
      <c r="J9" s="26">
        <v>134.43</v>
      </c>
      <c r="K9" s="26">
        <v>1.55</v>
      </c>
      <c r="L9" s="26">
        <v>0.17</v>
      </c>
      <c r="M9" s="26">
        <v>0</v>
      </c>
      <c r="N9" s="26">
        <v>21</v>
      </c>
    </row>
    <row r="10" spans="1:14">
      <c r="A10" s="24">
        <v>20</v>
      </c>
      <c r="B10" s="25" t="s">
        <v>91</v>
      </c>
      <c r="C10" s="27">
        <v>200</v>
      </c>
      <c r="D10" s="27">
        <v>0</v>
      </c>
      <c r="E10" s="27">
        <v>0</v>
      </c>
      <c r="F10" s="27">
        <v>13.45</v>
      </c>
      <c r="G10" s="27">
        <v>28</v>
      </c>
      <c r="H10" s="27">
        <v>11</v>
      </c>
      <c r="I10" s="27">
        <v>0</v>
      </c>
      <c r="J10" s="27">
        <v>0</v>
      </c>
      <c r="K10" s="27">
        <v>0.7</v>
      </c>
      <c r="L10" s="27">
        <v>0</v>
      </c>
      <c r="M10" s="27">
        <v>0</v>
      </c>
      <c r="N10" s="27">
        <v>0</v>
      </c>
    </row>
    <row r="11" spans="1:14">
      <c r="A11" s="24"/>
      <c r="B11" s="25" t="s">
        <v>92</v>
      </c>
      <c r="C11" s="27">
        <v>10</v>
      </c>
      <c r="D11" s="27">
        <v>0.1</v>
      </c>
      <c r="E11" s="27">
        <v>8</v>
      </c>
      <c r="F11" s="27">
        <v>1.5</v>
      </c>
      <c r="G11" s="27">
        <v>75</v>
      </c>
      <c r="H11" s="27">
        <v>1</v>
      </c>
      <c r="I11" s="27">
        <v>0</v>
      </c>
      <c r="J11" s="27">
        <v>2</v>
      </c>
      <c r="K11" s="27">
        <v>0</v>
      </c>
      <c r="L11" s="27">
        <v>0</v>
      </c>
      <c r="M11" s="27">
        <v>0</v>
      </c>
      <c r="N11" s="27">
        <v>59</v>
      </c>
    </row>
    <row r="12" hidden="1" spans="1:14">
      <c r="A12" s="24"/>
      <c r="B12" s="25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hidden="1" spans="1:14">
      <c r="A13" s="24"/>
      <c r="B13" s="28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</row>
    <row r="14" hidden="1" spans="1:14">
      <c r="A14" s="24"/>
      <c r="B14" s="28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14">
      <c r="A15" s="24"/>
      <c r="B15" s="28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>
      <c r="A16" s="30"/>
      <c r="B16" s="31" t="s">
        <v>32</v>
      </c>
      <c r="C16" s="32"/>
      <c r="D16" s="32">
        <f t="shared" ref="D16:N16" si="0">SUM(D5:D15)</f>
        <v>29.36</v>
      </c>
      <c r="E16" s="32">
        <f t="shared" si="0"/>
        <v>26.84</v>
      </c>
      <c r="F16" s="32">
        <f t="shared" si="0"/>
        <v>111.26</v>
      </c>
      <c r="G16" s="32">
        <f t="shared" si="0"/>
        <v>785.62</v>
      </c>
      <c r="H16" s="32">
        <f t="shared" si="0"/>
        <v>215.64</v>
      </c>
      <c r="I16" s="32">
        <f t="shared" si="0"/>
        <v>77.14</v>
      </c>
      <c r="J16" s="32">
        <f t="shared" si="0"/>
        <v>387.58</v>
      </c>
      <c r="K16" s="32">
        <f t="shared" si="0"/>
        <v>4.65</v>
      </c>
      <c r="L16" s="32">
        <f t="shared" si="0"/>
        <v>0.38</v>
      </c>
      <c r="M16" s="32">
        <f t="shared" si="0"/>
        <v>0.99</v>
      </c>
      <c r="N16" s="32">
        <f t="shared" si="0"/>
        <v>124.98</v>
      </c>
    </row>
  </sheetData>
  <mergeCells count="18">
    <mergeCell ref="D1:F1"/>
    <mergeCell ref="H1:K1"/>
    <mergeCell ref="L1:N1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ageMargins left="0.708661417322835" right="0.708661417322835" top="0.748031496062992" bottom="0.748031496062992" header="0.31496062992126" footer="0.31496062992126"/>
  <pageSetup paperSize="9" scale="9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3"/>
  <sheetViews>
    <sheetView workbookViewId="0">
      <selection activeCell="O9" sqref="O9"/>
    </sheetView>
  </sheetViews>
  <sheetFormatPr defaultColWidth="9" defaultRowHeight="14.5"/>
  <cols>
    <col min="1" max="1" width="5.10909090909091" customWidth="1"/>
    <col min="2" max="2" width="32.2181818181818" customWidth="1"/>
    <col min="3" max="3" width="9.10909090909091" customWidth="1"/>
    <col min="6" max="6" width="10" customWidth="1"/>
    <col min="7" max="7" width="10.6636363636364" customWidth="1"/>
  </cols>
  <sheetData>
    <row r="1" ht="42.75" spans="1:14">
      <c r="A1" s="79" t="s">
        <v>0</v>
      </c>
      <c r="B1" s="2" t="s">
        <v>1</v>
      </c>
      <c r="C1" s="3" t="s">
        <v>2</v>
      </c>
      <c r="D1" s="4" t="s">
        <v>3</v>
      </c>
      <c r="E1" s="5"/>
      <c r="F1" s="5"/>
      <c r="G1" s="6" t="s">
        <v>4</v>
      </c>
      <c r="H1" s="5" t="s">
        <v>5</v>
      </c>
      <c r="I1" s="5"/>
      <c r="J1" s="5"/>
      <c r="K1" s="5"/>
      <c r="L1" s="33" t="s">
        <v>6</v>
      </c>
      <c r="M1" s="34"/>
      <c r="N1" s="35"/>
    </row>
    <row r="2" spans="1:14">
      <c r="A2" s="7"/>
      <c r="B2" s="8"/>
      <c r="C2" s="8"/>
      <c r="D2" s="9" t="s">
        <v>7</v>
      </c>
      <c r="E2" s="10" t="s">
        <v>8</v>
      </c>
      <c r="F2" s="11" t="s">
        <v>9</v>
      </c>
      <c r="G2" s="12"/>
      <c r="H2" s="13" t="s">
        <v>10</v>
      </c>
      <c r="I2" s="9" t="s">
        <v>11</v>
      </c>
      <c r="J2" s="10" t="s">
        <v>12</v>
      </c>
      <c r="K2" s="11" t="s">
        <v>13</v>
      </c>
      <c r="L2" s="36" t="s">
        <v>14</v>
      </c>
      <c r="M2" s="36" t="s">
        <v>15</v>
      </c>
      <c r="N2" s="36" t="s">
        <v>16</v>
      </c>
    </row>
    <row r="3" ht="15.25" spans="1:14">
      <c r="A3" s="14"/>
      <c r="B3" s="15"/>
      <c r="C3" s="15"/>
      <c r="D3" s="16"/>
      <c r="E3" s="17"/>
      <c r="F3" s="18"/>
      <c r="G3" s="19"/>
      <c r="H3" s="20"/>
      <c r="I3" s="16"/>
      <c r="J3" s="17"/>
      <c r="K3" s="37"/>
      <c r="L3" s="36"/>
      <c r="M3" s="36"/>
      <c r="N3" s="36"/>
    </row>
    <row r="4" ht="18.75" spans="1:14">
      <c r="A4" s="21"/>
      <c r="B4" s="22" t="s">
        <v>33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38"/>
    </row>
    <row r="5" ht="20" spans="1:14">
      <c r="A5" s="39"/>
      <c r="B5" s="40" t="s">
        <v>18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57"/>
    </row>
    <row r="6" spans="1:14">
      <c r="A6" s="43">
        <v>39</v>
      </c>
      <c r="B6" s="59" t="s">
        <v>34</v>
      </c>
      <c r="C6" s="26">
        <v>252</v>
      </c>
      <c r="D6" s="26">
        <v>4.79</v>
      </c>
      <c r="E6" s="26">
        <v>10.58</v>
      </c>
      <c r="F6" s="26">
        <v>10.58</v>
      </c>
      <c r="G6" s="26">
        <v>277.48</v>
      </c>
      <c r="H6" s="26">
        <v>60.48</v>
      </c>
      <c r="I6" s="26">
        <v>45.36</v>
      </c>
      <c r="J6" s="26">
        <v>113.65</v>
      </c>
      <c r="K6" s="26">
        <v>0.66</v>
      </c>
      <c r="L6" s="26">
        <v>3.78</v>
      </c>
      <c r="M6" s="26">
        <v>15.12</v>
      </c>
      <c r="N6" s="26">
        <v>0.07</v>
      </c>
    </row>
    <row r="7" spans="1:14">
      <c r="A7" s="43">
        <v>41</v>
      </c>
      <c r="B7" s="59" t="s">
        <v>35</v>
      </c>
      <c r="C7" s="27">
        <v>45</v>
      </c>
      <c r="D7" s="27">
        <v>6.1</v>
      </c>
      <c r="E7" s="27">
        <v>6.4</v>
      </c>
      <c r="F7" s="27">
        <v>8</v>
      </c>
      <c r="G7" s="27">
        <v>90.1</v>
      </c>
      <c r="H7" s="27">
        <v>46.89</v>
      </c>
      <c r="I7" s="27">
        <v>53.79</v>
      </c>
      <c r="J7" s="27">
        <v>214.61</v>
      </c>
      <c r="K7" s="27">
        <v>0.86</v>
      </c>
      <c r="L7" s="27">
        <v>0.09</v>
      </c>
      <c r="M7" s="27">
        <v>3.02</v>
      </c>
      <c r="N7" s="27">
        <v>0.01</v>
      </c>
    </row>
    <row r="8" spans="1:14">
      <c r="A8" s="43"/>
      <c r="B8" s="44" t="s">
        <v>22</v>
      </c>
      <c r="C8" s="27">
        <v>2</v>
      </c>
      <c r="D8" s="27">
        <v>0</v>
      </c>
      <c r="E8" s="27">
        <v>1.7</v>
      </c>
      <c r="F8" s="27">
        <v>0</v>
      </c>
      <c r="G8" s="27">
        <v>15.2</v>
      </c>
      <c r="H8" s="27">
        <v>0.25</v>
      </c>
      <c r="I8" s="27">
        <v>0</v>
      </c>
      <c r="J8" s="27">
        <v>0.58</v>
      </c>
      <c r="K8" s="27">
        <v>0</v>
      </c>
      <c r="L8" s="27">
        <v>0</v>
      </c>
      <c r="M8" s="27">
        <v>0</v>
      </c>
      <c r="N8" s="27">
        <v>0.12</v>
      </c>
    </row>
    <row r="9" spans="1:14">
      <c r="A9" s="43"/>
      <c r="B9" s="44" t="s">
        <v>24</v>
      </c>
      <c r="C9" s="27">
        <v>40</v>
      </c>
      <c r="D9" s="27">
        <v>2.12</v>
      </c>
      <c r="E9" s="27">
        <v>0.36</v>
      </c>
      <c r="F9" s="27">
        <v>14.08</v>
      </c>
      <c r="G9" s="27">
        <v>59</v>
      </c>
      <c r="H9" s="27">
        <v>0.08</v>
      </c>
      <c r="I9" s="27">
        <v>0.16</v>
      </c>
      <c r="J9" s="27">
        <v>51.6</v>
      </c>
      <c r="K9" s="27">
        <v>1.44</v>
      </c>
      <c r="L9" s="27">
        <v>0.16</v>
      </c>
      <c r="M9" s="27">
        <v>0.08</v>
      </c>
      <c r="N9" s="27">
        <v>0</v>
      </c>
    </row>
    <row r="10" spans="1:14">
      <c r="A10" s="43">
        <v>50</v>
      </c>
      <c r="B10" s="59" t="s">
        <v>36</v>
      </c>
      <c r="C10" s="26">
        <v>113</v>
      </c>
      <c r="D10" s="26">
        <v>0.54</v>
      </c>
      <c r="E10" s="26">
        <v>0</v>
      </c>
      <c r="F10" s="26">
        <v>10.28</v>
      </c>
      <c r="G10" s="26">
        <v>53.11</v>
      </c>
      <c r="H10" s="26">
        <v>18.08</v>
      </c>
      <c r="I10" s="26">
        <v>10.17</v>
      </c>
      <c r="J10" s="26">
        <v>12.43</v>
      </c>
      <c r="K10" s="26">
        <v>2.49</v>
      </c>
      <c r="L10" s="26">
        <v>0.03</v>
      </c>
      <c r="M10" s="26">
        <v>0.11</v>
      </c>
      <c r="N10" s="26">
        <v>0.06</v>
      </c>
    </row>
    <row r="11" spans="1:14">
      <c r="A11" s="43"/>
      <c r="B11" s="83" t="s">
        <v>37</v>
      </c>
      <c r="C11" s="27">
        <v>33.33</v>
      </c>
      <c r="D11" s="27">
        <v>1.8</v>
      </c>
      <c r="E11" s="27">
        <v>4.3</v>
      </c>
      <c r="F11" s="27">
        <v>20</v>
      </c>
      <c r="G11" s="27">
        <v>61.3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</row>
    <row r="12" spans="1:14">
      <c r="A12" s="43">
        <v>20</v>
      </c>
      <c r="B12" s="60" t="s">
        <v>29</v>
      </c>
      <c r="C12" s="27">
        <v>200</v>
      </c>
      <c r="D12" s="27">
        <v>0</v>
      </c>
      <c r="E12" s="27">
        <v>0</v>
      </c>
      <c r="F12" s="27">
        <v>10</v>
      </c>
      <c r="G12" s="27">
        <v>38.1</v>
      </c>
      <c r="H12" s="27">
        <v>11</v>
      </c>
      <c r="I12" s="27">
        <v>0</v>
      </c>
      <c r="J12" s="27">
        <v>0</v>
      </c>
      <c r="K12" s="27">
        <v>0.7</v>
      </c>
      <c r="L12" s="27">
        <v>0</v>
      </c>
      <c r="M12" s="27">
        <v>0</v>
      </c>
      <c r="N12" s="27">
        <v>0</v>
      </c>
    </row>
    <row r="13" spans="1:14">
      <c r="A13" s="43"/>
      <c r="B13" s="60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</row>
    <row r="14" hidden="1" spans="1:14">
      <c r="A14" s="43"/>
      <c r="B14" s="86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spans="1:14">
      <c r="A15" s="43"/>
      <c r="B15" s="31" t="s">
        <v>25</v>
      </c>
      <c r="C15" s="29"/>
      <c r="D15" s="32">
        <f>SUM(D6:D12)</f>
        <v>15.35</v>
      </c>
      <c r="E15" s="32">
        <f t="shared" ref="E15:N15" si="0">SUM(E6:E12)</f>
        <v>23.34</v>
      </c>
      <c r="F15" s="32">
        <f t="shared" si="0"/>
        <v>72.94</v>
      </c>
      <c r="G15" s="32">
        <f t="shared" si="0"/>
        <v>594.29</v>
      </c>
      <c r="H15" s="32">
        <f t="shared" si="0"/>
        <v>136.78</v>
      </c>
      <c r="I15" s="32">
        <f t="shared" si="0"/>
        <v>109.48</v>
      </c>
      <c r="J15" s="32">
        <f t="shared" si="0"/>
        <v>392.87</v>
      </c>
      <c r="K15" s="32">
        <f t="shared" si="0"/>
        <v>6.15</v>
      </c>
      <c r="L15" s="32">
        <f t="shared" si="0"/>
        <v>4.06</v>
      </c>
      <c r="M15" s="32">
        <f t="shared" si="0"/>
        <v>18.33</v>
      </c>
      <c r="N15" s="32">
        <f t="shared" si="0"/>
        <v>0.26</v>
      </c>
    </row>
    <row r="16" ht="18" spans="1:14">
      <c r="A16" s="55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</row>
    <row r="17" ht="20" spans="1:14">
      <c r="A17" s="45"/>
      <c r="B17" s="46"/>
      <c r="C17" s="46"/>
      <c r="D17" s="46"/>
      <c r="E17" s="47" t="s">
        <v>26</v>
      </c>
      <c r="F17" s="47"/>
      <c r="G17" s="47"/>
      <c r="H17" s="47"/>
      <c r="I17" s="47"/>
      <c r="J17" s="46"/>
      <c r="K17" s="46"/>
      <c r="L17" s="46"/>
      <c r="M17" s="46"/>
      <c r="N17" s="58"/>
    </row>
    <row r="18" spans="1:14">
      <c r="A18" s="43">
        <v>33</v>
      </c>
      <c r="B18" s="28" t="s">
        <v>38</v>
      </c>
      <c r="C18" s="26">
        <v>200</v>
      </c>
      <c r="D18" s="26">
        <v>9</v>
      </c>
      <c r="E18" s="26">
        <v>7.9</v>
      </c>
      <c r="F18" s="26">
        <v>7.2</v>
      </c>
      <c r="G18" s="26">
        <v>169</v>
      </c>
      <c r="H18" s="26">
        <v>23.2</v>
      </c>
      <c r="I18" s="26">
        <v>17.8</v>
      </c>
      <c r="J18" s="26">
        <v>92.4</v>
      </c>
      <c r="K18" s="26">
        <v>1.4</v>
      </c>
      <c r="L18" s="26">
        <v>0.04</v>
      </c>
      <c r="M18" s="26">
        <v>5.6</v>
      </c>
      <c r="N18" s="26">
        <v>0.04</v>
      </c>
    </row>
    <row r="19" spans="1:14">
      <c r="A19" s="43"/>
      <c r="B19" s="28" t="s">
        <v>24</v>
      </c>
      <c r="C19" s="26">
        <v>40</v>
      </c>
      <c r="D19" s="26">
        <v>2.12</v>
      </c>
      <c r="E19" s="26">
        <v>0.36</v>
      </c>
      <c r="F19" s="26">
        <v>14.08</v>
      </c>
      <c r="G19" s="26">
        <v>59</v>
      </c>
      <c r="H19" s="26">
        <v>0.08</v>
      </c>
      <c r="I19" s="26">
        <v>0.16</v>
      </c>
      <c r="J19" s="26">
        <v>51.6</v>
      </c>
      <c r="K19" s="26">
        <v>1.44</v>
      </c>
      <c r="L19" s="26">
        <v>0.16</v>
      </c>
      <c r="M19" s="26">
        <v>0.08</v>
      </c>
      <c r="N19" s="26">
        <v>0</v>
      </c>
    </row>
    <row r="20" spans="1:14">
      <c r="A20" s="43">
        <v>9</v>
      </c>
      <c r="B20" s="28" t="s">
        <v>19</v>
      </c>
      <c r="C20" s="27">
        <v>175</v>
      </c>
      <c r="D20" s="27">
        <v>7.35</v>
      </c>
      <c r="E20" s="27">
        <v>1.93</v>
      </c>
      <c r="F20" s="27">
        <v>32.55</v>
      </c>
      <c r="G20" s="27">
        <v>192</v>
      </c>
      <c r="H20" s="27">
        <v>18.03</v>
      </c>
      <c r="I20" s="27">
        <v>117.78</v>
      </c>
      <c r="J20" s="27">
        <v>173.08</v>
      </c>
      <c r="K20" s="27">
        <v>4.03</v>
      </c>
      <c r="L20" s="27">
        <v>0.21</v>
      </c>
      <c r="M20" s="27">
        <v>0.58</v>
      </c>
      <c r="N20" s="27">
        <v>0.11</v>
      </c>
    </row>
    <row r="21" spans="1:14">
      <c r="A21" s="43">
        <v>2</v>
      </c>
      <c r="B21" s="92" t="s">
        <v>39</v>
      </c>
      <c r="C21" s="27">
        <v>45</v>
      </c>
      <c r="D21" s="27">
        <v>4.2</v>
      </c>
      <c r="E21" s="93">
        <v>1</v>
      </c>
      <c r="F21" s="27">
        <v>4.3</v>
      </c>
      <c r="G21" s="27">
        <v>48.3</v>
      </c>
      <c r="H21" s="28">
        <v>19.69</v>
      </c>
      <c r="I21" s="28">
        <v>14.45</v>
      </c>
      <c r="J21" s="28">
        <v>74.87</v>
      </c>
      <c r="K21" s="28">
        <v>0.68</v>
      </c>
      <c r="L21" s="28">
        <v>0.05</v>
      </c>
      <c r="M21" s="28">
        <v>0.07</v>
      </c>
      <c r="N21" s="28">
        <v>0.12</v>
      </c>
    </row>
    <row r="22" spans="1:14">
      <c r="A22" s="42"/>
      <c r="B22" s="92" t="s">
        <v>22</v>
      </c>
      <c r="C22" s="27">
        <v>2</v>
      </c>
      <c r="D22" s="27">
        <v>0</v>
      </c>
      <c r="E22" s="93">
        <v>1.7</v>
      </c>
      <c r="F22" s="27">
        <v>0</v>
      </c>
      <c r="G22" s="27">
        <v>15.2</v>
      </c>
      <c r="H22" s="28">
        <v>0.25</v>
      </c>
      <c r="I22" s="28">
        <v>0</v>
      </c>
      <c r="J22" s="28">
        <v>0.58</v>
      </c>
      <c r="K22" s="28">
        <v>0</v>
      </c>
      <c r="L22" s="28">
        <v>0</v>
      </c>
      <c r="M22" s="28">
        <v>0</v>
      </c>
      <c r="N22" s="28">
        <v>0.12</v>
      </c>
    </row>
    <row r="23" spans="1:14">
      <c r="A23" s="42">
        <v>49</v>
      </c>
      <c r="B23" s="92" t="s">
        <v>23</v>
      </c>
      <c r="C23" s="27">
        <v>200</v>
      </c>
      <c r="D23" s="27">
        <v>1.07</v>
      </c>
      <c r="E23" s="93">
        <v>0</v>
      </c>
      <c r="F23" s="27">
        <v>21.62</v>
      </c>
      <c r="G23" s="27">
        <v>63.3</v>
      </c>
      <c r="H23" s="28">
        <v>7.79</v>
      </c>
      <c r="I23" s="28">
        <v>0</v>
      </c>
      <c r="J23" s="28">
        <v>0</v>
      </c>
      <c r="K23" s="28">
        <v>0</v>
      </c>
      <c r="L23" s="28">
        <v>0</v>
      </c>
      <c r="M23" s="28">
        <v>2.35</v>
      </c>
      <c r="N23" s="28">
        <v>0</v>
      </c>
    </row>
    <row r="24" spans="1:14">
      <c r="A24" s="43"/>
      <c r="B24" s="92" t="s">
        <v>40</v>
      </c>
      <c r="C24" s="27">
        <v>16</v>
      </c>
      <c r="D24" s="27">
        <v>1.2</v>
      </c>
      <c r="E24" s="93">
        <v>3.8</v>
      </c>
      <c r="F24" s="27">
        <v>7.9</v>
      </c>
      <c r="G24" s="27">
        <v>59.8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</row>
    <row r="25" spans="1:14">
      <c r="A25" s="43"/>
      <c r="B25" s="92"/>
      <c r="C25" s="27"/>
      <c r="D25" s="27"/>
      <c r="E25" s="93"/>
      <c r="F25" s="27"/>
      <c r="G25" s="27"/>
      <c r="H25" s="28"/>
      <c r="I25" s="28"/>
      <c r="J25" s="28"/>
      <c r="K25" s="28"/>
      <c r="L25" s="28"/>
      <c r="M25" s="28"/>
      <c r="N25" s="28"/>
    </row>
    <row r="26" hidden="1" spans="1:14">
      <c r="A26" s="43"/>
      <c r="B26" s="92"/>
      <c r="C26" s="27"/>
      <c r="D26" s="27"/>
      <c r="E26" s="93"/>
      <c r="F26" s="27"/>
      <c r="G26" s="27"/>
      <c r="H26" s="28"/>
      <c r="I26" s="28"/>
      <c r="J26" s="28"/>
      <c r="K26" s="28"/>
      <c r="L26" s="28"/>
      <c r="M26" s="28"/>
      <c r="N26" s="28"/>
    </row>
    <row r="27" hidden="1" spans="1:14">
      <c r="A27" s="43"/>
      <c r="B27" s="92"/>
      <c r="C27" s="28"/>
      <c r="D27" s="28"/>
      <c r="E27" s="94"/>
      <c r="F27" s="28"/>
      <c r="G27" s="28"/>
      <c r="H27" s="28"/>
      <c r="I27" s="28"/>
      <c r="J27" s="28"/>
      <c r="K27" s="28"/>
      <c r="L27" s="28"/>
      <c r="M27" s="28"/>
      <c r="N27" s="28"/>
    </row>
    <row r="28" hidden="1" spans="1:14">
      <c r="A28" s="43"/>
      <c r="B28" s="92"/>
      <c r="C28" s="28"/>
      <c r="D28" s="28"/>
      <c r="E28" s="94"/>
      <c r="F28" s="28"/>
      <c r="G28" s="28"/>
      <c r="H28" s="28"/>
      <c r="I28" s="28"/>
      <c r="J28" s="28"/>
      <c r="K28" s="28"/>
      <c r="L28" s="28"/>
      <c r="M28" s="28"/>
      <c r="N28" s="28"/>
    </row>
    <row r="29" spans="1:14">
      <c r="A29" s="43"/>
      <c r="B29" s="31" t="s">
        <v>32</v>
      </c>
      <c r="C29" s="32"/>
      <c r="D29" s="32">
        <f t="shared" ref="D29:N29" si="1">SUM(D18:D25)</f>
        <v>24.94</v>
      </c>
      <c r="E29" s="32">
        <f t="shared" si="1"/>
        <v>16.69</v>
      </c>
      <c r="F29" s="32">
        <f t="shared" si="1"/>
        <v>87.65</v>
      </c>
      <c r="G29" s="32">
        <f t="shared" si="1"/>
        <v>606.6</v>
      </c>
      <c r="H29" s="32">
        <f t="shared" si="1"/>
        <v>69.04</v>
      </c>
      <c r="I29" s="32">
        <f t="shared" si="1"/>
        <v>150.19</v>
      </c>
      <c r="J29" s="32">
        <f t="shared" si="1"/>
        <v>392.53</v>
      </c>
      <c r="K29" s="32">
        <f t="shared" si="1"/>
        <v>7.55</v>
      </c>
      <c r="L29" s="32">
        <f t="shared" si="1"/>
        <v>0.46</v>
      </c>
      <c r="M29" s="32">
        <f t="shared" si="1"/>
        <v>8.68</v>
      </c>
      <c r="N29" s="32">
        <f t="shared" si="1"/>
        <v>0.39</v>
      </c>
    </row>
    <row r="30" hidden="1" spans="2:14">
      <c r="B30" s="56">
        <v>-0.13</v>
      </c>
      <c r="C30" s="69">
        <f>ROUND(C10-C10*$B$30,2)</f>
        <v>127.69</v>
      </c>
      <c r="D30" s="69">
        <f t="shared" ref="D30:N30" si="2">ROUND(D10-D10*$B$30,2)</f>
        <v>0.61</v>
      </c>
      <c r="E30" s="69">
        <f t="shared" si="2"/>
        <v>0</v>
      </c>
      <c r="F30" s="69">
        <f t="shared" si="2"/>
        <v>11.62</v>
      </c>
      <c r="G30" s="69">
        <f t="shared" si="2"/>
        <v>60.01</v>
      </c>
      <c r="H30" s="69">
        <f t="shared" si="2"/>
        <v>20.43</v>
      </c>
      <c r="I30" s="69">
        <f t="shared" si="2"/>
        <v>11.49</v>
      </c>
      <c r="J30" s="69">
        <f t="shared" si="2"/>
        <v>14.05</v>
      </c>
      <c r="K30" s="69">
        <f t="shared" si="2"/>
        <v>2.81</v>
      </c>
      <c r="L30" s="69">
        <f t="shared" si="2"/>
        <v>0.03</v>
      </c>
      <c r="M30" s="69">
        <f t="shared" si="2"/>
        <v>0.12</v>
      </c>
      <c r="N30" s="69">
        <f t="shared" si="2"/>
        <v>0.07</v>
      </c>
    </row>
    <row r="31" spans="2:2">
      <c r="B31" s="70"/>
    </row>
    <row r="32" spans="2:2">
      <c r="B32" s="95"/>
    </row>
    <row r="33" spans="2:2">
      <c r="B33" s="96"/>
    </row>
  </sheetData>
  <mergeCells count="19">
    <mergeCell ref="D1:F1"/>
    <mergeCell ref="H1:K1"/>
    <mergeCell ref="L1:N1"/>
    <mergeCell ref="B4:N4"/>
    <mergeCell ref="B5:N5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3"/>
  <sheetViews>
    <sheetView workbookViewId="0">
      <selection activeCell="O7" sqref="O7"/>
    </sheetView>
  </sheetViews>
  <sheetFormatPr defaultColWidth="9" defaultRowHeight="14.5"/>
  <cols>
    <col min="1" max="1" width="5.10909090909091" customWidth="1"/>
    <col min="2" max="2" width="38.3363636363636" customWidth="1"/>
    <col min="3" max="3" width="9.10909090909091" customWidth="1"/>
    <col min="6" max="6" width="10" customWidth="1"/>
    <col min="7" max="7" width="10.6636363636364" customWidth="1"/>
  </cols>
  <sheetData>
    <row r="1" ht="42.75" spans="1:14">
      <c r="A1" s="1" t="s">
        <v>0</v>
      </c>
      <c r="B1" s="2" t="s">
        <v>1</v>
      </c>
      <c r="C1" s="3" t="s">
        <v>2</v>
      </c>
      <c r="D1" s="4" t="s">
        <v>3</v>
      </c>
      <c r="E1" s="5"/>
      <c r="F1" s="5"/>
      <c r="G1" s="6" t="s">
        <v>4</v>
      </c>
      <c r="H1" s="5" t="s">
        <v>5</v>
      </c>
      <c r="I1" s="5"/>
      <c r="J1" s="5"/>
      <c r="K1" s="5"/>
      <c r="L1" s="33" t="s">
        <v>6</v>
      </c>
      <c r="M1" s="34"/>
      <c r="N1" s="35"/>
    </row>
    <row r="2" spans="1:14">
      <c r="A2" s="7"/>
      <c r="B2" s="8"/>
      <c r="C2" s="8"/>
      <c r="D2" s="9" t="s">
        <v>7</v>
      </c>
      <c r="E2" s="10" t="s">
        <v>8</v>
      </c>
      <c r="F2" s="11" t="s">
        <v>9</v>
      </c>
      <c r="G2" s="12"/>
      <c r="H2" s="13" t="s">
        <v>10</v>
      </c>
      <c r="I2" s="9" t="s">
        <v>11</v>
      </c>
      <c r="J2" s="10" t="s">
        <v>12</v>
      </c>
      <c r="K2" s="11" t="s">
        <v>13</v>
      </c>
      <c r="L2" s="36" t="s">
        <v>14</v>
      </c>
      <c r="M2" s="36" t="s">
        <v>15</v>
      </c>
      <c r="N2" s="36" t="s">
        <v>16</v>
      </c>
    </row>
    <row r="3" ht="30.75" customHeight="1" spans="1:14">
      <c r="A3" s="14"/>
      <c r="B3" s="15"/>
      <c r="C3" s="15"/>
      <c r="D3" s="16"/>
      <c r="E3" s="17"/>
      <c r="F3" s="18"/>
      <c r="G3" s="19"/>
      <c r="H3" s="20"/>
      <c r="I3" s="16"/>
      <c r="J3" s="17"/>
      <c r="K3" s="37"/>
      <c r="L3" s="36"/>
      <c r="M3" s="36"/>
      <c r="N3" s="36"/>
    </row>
    <row r="4" ht="19.2" customHeight="1" spans="1:14">
      <c r="A4" s="21"/>
      <c r="B4" s="22" t="s">
        <v>41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38"/>
    </row>
    <row r="5" ht="20.4" customHeight="1" spans="1:14">
      <c r="A5" s="39"/>
      <c r="B5" s="40" t="s">
        <v>18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57"/>
    </row>
    <row r="6" spans="1:14">
      <c r="A6" s="43">
        <v>9</v>
      </c>
      <c r="B6" s="59" t="s">
        <v>42</v>
      </c>
      <c r="C6" s="26">
        <v>156</v>
      </c>
      <c r="D6" s="26">
        <v>6.99</v>
      </c>
      <c r="E6" s="26">
        <v>6.07</v>
      </c>
      <c r="F6" s="26">
        <v>10.47</v>
      </c>
      <c r="G6" s="26">
        <v>157</v>
      </c>
      <c r="H6" s="26">
        <v>17.65</v>
      </c>
      <c r="I6" s="26">
        <v>50.22</v>
      </c>
      <c r="J6" s="26">
        <v>142.6</v>
      </c>
      <c r="K6" s="26">
        <v>1.64</v>
      </c>
      <c r="L6" s="26">
        <v>0.18</v>
      </c>
      <c r="M6" s="26">
        <v>0</v>
      </c>
      <c r="N6" s="26">
        <v>0.21</v>
      </c>
    </row>
    <row r="7" spans="1:14">
      <c r="A7" s="43">
        <v>2</v>
      </c>
      <c r="B7" s="44" t="s">
        <v>39</v>
      </c>
      <c r="C7" s="27">
        <v>45</v>
      </c>
      <c r="D7" s="27">
        <v>4.2</v>
      </c>
      <c r="E7" s="27">
        <v>1</v>
      </c>
      <c r="F7" s="27">
        <v>4.3</v>
      </c>
      <c r="G7" s="27">
        <v>45</v>
      </c>
      <c r="H7" s="27">
        <v>19.69</v>
      </c>
      <c r="I7" s="27">
        <v>14.45</v>
      </c>
      <c r="J7" s="27">
        <v>74.87</v>
      </c>
      <c r="K7" s="27">
        <v>0.68</v>
      </c>
      <c r="L7" s="27">
        <v>0.05</v>
      </c>
      <c r="M7" s="27">
        <v>0.07</v>
      </c>
      <c r="N7" s="27">
        <v>0.12</v>
      </c>
    </row>
    <row r="8" spans="1:14">
      <c r="A8" s="43"/>
      <c r="B8" s="59" t="s">
        <v>22</v>
      </c>
      <c r="C8" s="26">
        <v>12</v>
      </c>
      <c r="D8" s="26">
        <v>0</v>
      </c>
      <c r="E8" s="26">
        <v>22.78</v>
      </c>
      <c r="F8" s="26">
        <v>0</v>
      </c>
      <c r="G8" s="26">
        <v>140</v>
      </c>
      <c r="H8" s="26">
        <v>2.4</v>
      </c>
      <c r="I8" s="26">
        <v>0</v>
      </c>
      <c r="J8" s="26">
        <v>5.49</v>
      </c>
      <c r="K8" s="26">
        <v>0</v>
      </c>
      <c r="L8" s="26">
        <v>0</v>
      </c>
      <c r="M8" s="26">
        <v>0</v>
      </c>
      <c r="N8" s="26">
        <v>1.14</v>
      </c>
    </row>
    <row r="9" spans="1:14">
      <c r="A9" s="43">
        <v>8</v>
      </c>
      <c r="B9" s="59" t="s">
        <v>21</v>
      </c>
      <c r="C9" s="26">
        <v>40</v>
      </c>
      <c r="D9" s="26">
        <v>6.8</v>
      </c>
      <c r="E9" s="26">
        <v>5.9</v>
      </c>
      <c r="F9" s="26">
        <v>0.74</v>
      </c>
      <c r="G9" s="26">
        <v>70</v>
      </c>
      <c r="H9" s="26">
        <v>22</v>
      </c>
      <c r="I9" s="26">
        <v>0</v>
      </c>
      <c r="J9" s="26">
        <v>0</v>
      </c>
      <c r="K9" s="26">
        <v>1</v>
      </c>
      <c r="L9" s="26">
        <v>0</v>
      </c>
      <c r="M9" s="26">
        <v>0</v>
      </c>
      <c r="N9" s="26">
        <v>0</v>
      </c>
    </row>
    <row r="10" spans="1:14">
      <c r="A10" s="43"/>
      <c r="B10" s="59" t="s">
        <v>24</v>
      </c>
      <c r="C10" s="27">
        <v>40</v>
      </c>
      <c r="D10" s="27">
        <v>2.12</v>
      </c>
      <c r="E10" s="27">
        <v>0.36</v>
      </c>
      <c r="F10" s="27">
        <v>14.08</v>
      </c>
      <c r="G10" s="27">
        <v>59</v>
      </c>
      <c r="H10" s="27">
        <v>0.08</v>
      </c>
      <c r="I10" s="27">
        <v>0.16</v>
      </c>
      <c r="J10" s="27">
        <v>51.6</v>
      </c>
      <c r="K10" s="27">
        <v>1.44</v>
      </c>
      <c r="L10" s="27">
        <v>0.16</v>
      </c>
      <c r="M10" s="27">
        <v>0.08</v>
      </c>
      <c r="N10" s="27">
        <v>0</v>
      </c>
    </row>
    <row r="11" spans="1:14">
      <c r="A11" s="43">
        <v>20</v>
      </c>
      <c r="B11" s="59" t="s">
        <v>29</v>
      </c>
      <c r="C11" s="27">
        <v>200</v>
      </c>
      <c r="D11" s="27">
        <v>0</v>
      </c>
      <c r="E11" s="27">
        <v>0</v>
      </c>
      <c r="F11" s="27">
        <v>10</v>
      </c>
      <c r="G11" s="27">
        <v>38.1</v>
      </c>
      <c r="H11" s="27">
        <v>11</v>
      </c>
      <c r="I11" s="27">
        <v>0</v>
      </c>
      <c r="J11" s="27">
        <v>0</v>
      </c>
      <c r="K11" s="27">
        <v>0.7</v>
      </c>
      <c r="L11" s="27">
        <v>0</v>
      </c>
      <c r="M11" s="27">
        <v>0</v>
      </c>
      <c r="N11" s="27">
        <v>0</v>
      </c>
    </row>
    <row r="12" spans="1:14">
      <c r="A12" s="43"/>
      <c r="B12" s="59" t="s">
        <v>43</v>
      </c>
      <c r="C12" s="27">
        <v>30</v>
      </c>
      <c r="D12" s="27">
        <v>2.34</v>
      </c>
      <c r="E12" s="27">
        <v>3.84</v>
      </c>
      <c r="F12" s="27">
        <v>23.82</v>
      </c>
      <c r="G12" s="27">
        <v>90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</row>
    <row r="13" spans="1:14">
      <c r="A13" s="43"/>
      <c r="B13" s="59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</row>
    <row r="14" hidden="1" spans="1:14">
      <c r="A14" s="43"/>
      <c r="B14" s="86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spans="1:14">
      <c r="A15" s="43"/>
      <c r="B15" s="31" t="s">
        <v>25</v>
      </c>
      <c r="C15" s="29"/>
      <c r="D15" s="32">
        <f t="shared" ref="D15:N15" si="0">SUM(D6:D12)</f>
        <v>22.45</v>
      </c>
      <c r="E15" s="32">
        <f t="shared" si="0"/>
        <v>39.95</v>
      </c>
      <c r="F15" s="32">
        <f t="shared" si="0"/>
        <v>63.41</v>
      </c>
      <c r="G15" s="32">
        <f t="shared" si="0"/>
        <v>599.1</v>
      </c>
      <c r="H15" s="32">
        <f t="shared" si="0"/>
        <v>72.82</v>
      </c>
      <c r="I15" s="32">
        <f t="shared" si="0"/>
        <v>64.83</v>
      </c>
      <c r="J15" s="32">
        <f t="shared" si="0"/>
        <v>274.56</v>
      </c>
      <c r="K15" s="32">
        <f t="shared" si="0"/>
        <v>5.46</v>
      </c>
      <c r="L15" s="32">
        <f t="shared" si="0"/>
        <v>0.39</v>
      </c>
      <c r="M15" s="32">
        <f t="shared" si="0"/>
        <v>0.15</v>
      </c>
      <c r="N15" s="32">
        <f t="shared" si="0"/>
        <v>1.47</v>
      </c>
    </row>
    <row r="16" ht="18" spans="1:14">
      <c r="A16" s="55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</row>
    <row r="17" ht="19.95" customHeight="1" spans="1:14">
      <c r="A17" s="45"/>
      <c r="B17" s="46"/>
      <c r="C17" s="46"/>
      <c r="D17" s="46"/>
      <c r="E17" s="47" t="s">
        <v>26</v>
      </c>
      <c r="F17" s="47"/>
      <c r="G17" s="47"/>
      <c r="H17" s="47"/>
      <c r="I17" s="47"/>
      <c r="J17" s="46"/>
      <c r="K17" s="46"/>
      <c r="L17" s="46"/>
      <c r="M17" s="46"/>
      <c r="N17" s="58"/>
    </row>
    <row r="18" spans="1:14">
      <c r="A18" s="43">
        <v>35</v>
      </c>
      <c r="B18" s="28" t="s">
        <v>44</v>
      </c>
      <c r="C18" s="26">
        <v>200</v>
      </c>
      <c r="D18" s="26">
        <v>4.9</v>
      </c>
      <c r="E18" s="26">
        <v>5.3</v>
      </c>
      <c r="F18" s="26">
        <v>15.6</v>
      </c>
      <c r="G18" s="26">
        <v>180</v>
      </c>
      <c r="H18" s="26">
        <v>18.6</v>
      </c>
      <c r="I18" s="26">
        <v>26.4</v>
      </c>
      <c r="J18" s="26">
        <v>34.4</v>
      </c>
      <c r="K18" s="26">
        <v>0.5</v>
      </c>
      <c r="L18" s="26">
        <v>0.12</v>
      </c>
      <c r="M18" s="26">
        <v>0</v>
      </c>
      <c r="N18" s="26">
        <v>0.2</v>
      </c>
    </row>
    <row r="19" spans="1:14">
      <c r="A19" s="43">
        <v>42</v>
      </c>
      <c r="B19" s="28" t="s">
        <v>45</v>
      </c>
      <c r="C19" s="26">
        <v>120</v>
      </c>
      <c r="D19" s="26">
        <v>9.67</v>
      </c>
      <c r="E19" s="26">
        <v>2.9</v>
      </c>
      <c r="F19" s="26">
        <v>12.11</v>
      </c>
      <c r="G19" s="26">
        <v>156</v>
      </c>
      <c r="H19" s="26">
        <v>60.12</v>
      </c>
      <c r="I19" s="26">
        <v>40.08</v>
      </c>
      <c r="J19" s="26">
        <v>198.4</v>
      </c>
      <c r="K19" s="26">
        <v>1.7</v>
      </c>
      <c r="L19" s="26">
        <v>0.29</v>
      </c>
      <c r="M19" s="26">
        <v>11.82</v>
      </c>
      <c r="N19" s="26">
        <v>0.8</v>
      </c>
    </row>
    <row r="20" spans="1:14">
      <c r="A20" s="43"/>
      <c r="B20" s="92" t="s">
        <v>30</v>
      </c>
      <c r="C20" s="27">
        <v>10</v>
      </c>
      <c r="D20" s="27">
        <v>0.5</v>
      </c>
      <c r="E20" s="27">
        <v>2.12</v>
      </c>
      <c r="F20" s="27">
        <v>0.67</v>
      </c>
      <c r="G20" s="27">
        <v>31</v>
      </c>
      <c r="H20" s="27">
        <v>17.35</v>
      </c>
      <c r="I20" s="27">
        <v>1.79</v>
      </c>
      <c r="J20" s="27">
        <v>12.07</v>
      </c>
      <c r="K20" s="27">
        <v>0.07</v>
      </c>
      <c r="L20" s="27">
        <v>0</v>
      </c>
      <c r="M20" s="27">
        <v>0</v>
      </c>
      <c r="N20" s="27">
        <v>0</v>
      </c>
    </row>
    <row r="21" spans="1:14">
      <c r="A21" s="43"/>
      <c r="B21" s="28" t="s">
        <v>24</v>
      </c>
      <c r="C21" s="27">
        <v>40</v>
      </c>
      <c r="D21" s="27">
        <v>2.12</v>
      </c>
      <c r="E21" s="27">
        <v>0.36</v>
      </c>
      <c r="F21" s="27">
        <v>14.08</v>
      </c>
      <c r="G21" s="27">
        <v>59</v>
      </c>
      <c r="H21" s="27">
        <v>0.08</v>
      </c>
      <c r="I21" s="27">
        <v>0.16</v>
      </c>
      <c r="J21" s="27">
        <v>51.6</v>
      </c>
      <c r="K21" s="27">
        <v>1.44</v>
      </c>
      <c r="L21" s="27">
        <v>0.16</v>
      </c>
      <c r="M21" s="27">
        <v>0.08</v>
      </c>
      <c r="N21" s="27">
        <v>0</v>
      </c>
    </row>
    <row r="22" spans="1:14">
      <c r="A22" s="42"/>
      <c r="B22" s="92" t="s">
        <v>46</v>
      </c>
      <c r="C22" s="27">
        <v>200</v>
      </c>
      <c r="D22" s="27">
        <v>5.6</v>
      </c>
      <c r="E22" s="27">
        <v>5</v>
      </c>
      <c r="F22" s="27">
        <v>22.8</v>
      </c>
      <c r="G22" s="27">
        <v>180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</row>
    <row r="23" spans="1:14">
      <c r="A23" s="43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</row>
    <row r="24" hidden="1" spans="1:14">
      <c r="A24" s="43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</row>
    <row r="25" hidden="1" spans="1:14">
      <c r="A25" s="43"/>
      <c r="B25" s="92"/>
      <c r="C25" s="27"/>
      <c r="D25" s="27"/>
      <c r="E25" s="93"/>
      <c r="F25" s="27"/>
      <c r="G25" s="27"/>
      <c r="H25" s="28"/>
      <c r="I25" s="28"/>
      <c r="J25" s="28"/>
      <c r="K25" s="28"/>
      <c r="L25" s="28"/>
      <c r="M25" s="28"/>
      <c r="N25" s="28"/>
    </row>
    <row r="26" hidden="1" spans="1:14">
      <c r="A26" s="43"/>
      <c r="B26" s="92"/>
      <c r="C26" s="27"/>
      <c r="D26" s="27"/>
      <c r="E26" s="93"/>
      <c r="F26" s="27"/>
      <c r="G26" s="27"/>
      <c r="H26" s="28"/>
      <c r="I26" s="28"/>
      <c r="J26" s="28"/>
      <c r="K26" s="28"/>
      <c r="L26" s="28"/>
      <c r="M26" s="28"/>
      <c r="N26" s="28"/>
    </row>
    <row r="27" hidden="1" spans="1:14">
      <c r="A27" s="43"/>
      <c r="B27" s="92"/>
      <c r="C27" s="28"/>
      <c r="D27" s="28"/>
      <c r="E27" s="94"/>
      <c r="F27" s="28"/>
      <c r="G27" s="28"/>
      <c r="H27" s="28"/>
      <c r="I27" s="28"/>
      <c r="J27" s="28"/>
      <c r="K27" s="28"/>
      <c r="L27" s="28"/>
      <c r="M27" s="28"/>
      <c r="N27" s="28"/>
    </row>
    <row r="28" hidden="1" spans="1:14">
      <c r="A28" s="43"/>
      <c r="B28" s="92"/>
      <c r="C28" s="28"/>
      <c r="D28" s="28"/>
      <c r="E28" s="94"/>
      <c r="F28" s="28"/>
      <c r="G28" s="28"/>
      <c r="H28" s="28"/>
      <c r="I28" s="28"/>
      <c r="J28" s="28"/>
      <c r="K28" s="28"/>
      <c r="L28" s="28"/>
      <c r="M28" s="28"/>
      <c r="N28" s="28"/>
    </row>
    <row r="29" spans="1:14">
      <c r="A29" s="43"/>
      <c r="B29" s="31" t="s">
        <v>32</v>
      </c>
      <c r="C29" s="32"/>
      <c r="D29" s="32">
        <f t="shared" ref="D29:N29" si="1">SUM(D18:D24)</f>
        <v>22.79</v>
      </c>
      <c r="E29" s="32">
        <f t="shared" si="1"/>
        <v>15.68</v>
      </c>
      <c r="F29" s="32">
        <f t="shared" si="1"/>
        <v>65.26</v>
      </c>
      <c r="G29" s="32">
        <f t="shared" si="1"/>
        <v>606</v>
      </c>
      <c r="H29" s="32">
        <f t="shared" si="1"/>
        <v>96.15</v>
      </c>
      <c r="I29" s="32">
        <f t="shared" si="1"/>
        <v>68.43</v>
      </c>
      <c r="J29" s="32">
        <f t="shared" si="1"/>
        <v>296.47</v>
      </c>
      <c r="K29" s="32">
        <f t="shared" si="1"/>
        <v>3.71</v>
      </c>
      <c r="L29" s="32">
        <f t="shared" si="1"/>
        <v>0.57</v>
      </c>
      <c r="M29" s="32">
        <f t="shared" si="1"/>
        <v>11.9</v>
      </c>
      <c r="N29" s="32">
        <f t="shared" si="1"/>
        <v>1</v>
      </c>
    </row>
    <row r="30" hidden="1" spans="2:14">
      <c r="B30" s="56">
        <v>-0.43</v>
      </c>
      <c r="C30" s="69">
        <f>ROUND(C24-C24*$B$30,2)</f>
        <v>0</v>
      </c>
      <c r="D30" s="69">
        <f t="shared" ref="D30:N30" si="2">ROUND(D24-D24*$B$30,2)</f>
        <v>0</v>
      </c>
      <c r="E30" s="69">
        <f t="shared" si="2"/>
        <v>0</v>
      </c>
      <c r="F30" s="69">
        <f t="shared" si="2"/>
        <v>0</v>
      </c>
      <c r="G30" s="69">
        <f t="shared" si="2"/>
        <v>0</v>
      </c>
      <c r="H30" s="69">
        <f t="shared" si="2"/>
        <v>0</v>
      </c>
      <c r="I30" s="69">
        <f t="shared" si="2"/>
        <v>0</v>
      </c>
      <c r="J30" s="69">
        <f t="shared" si="2"/>
        <v>0</v>
      </c>
      <c r="K30" s="69">
        <f t="shared" si="2"/>
        <v>0</v>
      </c>
      <c r="L30" s="69">
        <f t="shared" si="2"/>
        <v>0</v>
      </c>
      <c r="M30" s="69">
        <f t="shared" si="2"/>
        <v>0</v>
      </c>
      <c r="N30" s="69">
        <f t="shared" si="2"/>
        <v>0</v>
      </c>
    </row>
    <row r="31" spans="2:2">
      <c r="B31" s="70"/>
    </row>
    <row r="32" spans="2:2">
      <c r="B32" s="95"/>
    </row>
    <row r="33" spans="2:2">
      <c r="B33" s="96"/>
    </row>
  </sheetData>
  <mergeCells count="19">
    <mergeCell ref="D1:F1"/>
    <mergeCell ref="H1:K1"/>
    <mergeCell ref="L1:N1"/>
    <mergeCell ref="B4:N4"/>
    <mergeCell ref="B5:N5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ageMargins left="0.708661417322835" right="0.708661417322835" top="0.748031496062992" bottom="0.748031496062992" header="0.31496062992126" footer="0.31496062992126"/>
  <pageSetup paperSize="9" scale="91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1"/>
  <sheetViews>
    <sheetView topLeftCell="B1" workbookViewId="0">
      <selection activeCell="O9" sqref="O9"/>
    </sheetView>
  </sheetViews>
  <sheetFormatPr defaultColWidth="9" defaultRowHeight="14.5"/>
  <cols>
    <col min="1" max="1" width="5" customWidth="1"/>
    <col min="2" max="2" width="36.3363636363636" customWidth="1"/>
    <col min="3" max="3" width="9.10909090909091" customWidth="1"/>
    <col min="6" max="6" width="10" customWidth="1"/>
    <col min="7" max="7" width="10.6636363636364" customWidth="1"/>
  </cols>
  <sheetData>
    <row r="1" ht="42.75" spans="1:14">
      <c r="A1" s="1" t="s">
        <v>0</v>
      </c>
      <c r="B1" s="2" t="s">
        <v>1</v>
      </c>
      <c r="C1" s="3" t="s">
        <v>2</v>
      </c>
      <c r="D1" s="4" t="s">
        <v>3</v>
      </c>
      <c r="E1" s="5"/>
      <c r="F1" s="5"/>
      <c r="G1" s="6" t="s">
        <v>4</v>
      </c>
      <c r="H1" s="5" t="s">
        <v>5</v>
      </c>
      <c r="I1" s="5"/>
      <c r="J1" s="5"/>
      <c r="K1" s="5"/>
      <c r="L1" s="33" t="s">
        <v>6</v>
      </c>
      <c r="M1" s="34"/>
      <c r="N1" s="35"/>
    </row>
    <row r="2" spans="1:14">
      <c r="A2" s="7"/>
      <c r="B2" s="8"/>
      <c r="C2" s="8"/>
      <c r="D2" s="9" t="s">
        <v>7</v>
      </c>
      <c r="E2" s="10" t="s">
        <v>8</v>
      </c>
      <c r="F2" s="11" t="s">
        <v>9</v>
      </c>
      <c r="G2" s="12"/>
      <c r="H2" s="13" t="s">
        <v>10</v>
      </c>
      <c r="I2" s="9" t="s">
        <v>11</v>
      </c>
      <c r="J2" s="10" t="s">
        <v>12</v>
      </c>
      <c r="K2" s="11" t="s">
        <v>13</v>
      </c>
      <c r="L2" s="36" t="s">
        <v>14</v>
      </c>
      <c r="M2" s="36" t="s">
        <v>15</v>
      </c>
      <c r="N2" s="36" t="s">
        <v>16</v>
      </c>
    </row>
    <row r="3" ht="30.75" customHeight="1" spans="1:14">
      <c r="A3" s="14"/>
      <c r="B3" s="15"/>
      <c r="C3" s="15"/>
      <c r="D3" s="16"/>
      <c r="E3" s="17"/>
      <c r="F3" s="18"/>
      <c r="G3" s="19"/>
      <c r="H3" s="20"/>
      <c r="I3" s="16"/>
      <c r="J3" s="17"/>
      <c r="K3" s="37"/>
      <c r="L3" s="36"/>
      <c r="M3" s="36"/>
      <c r="N3" s="36"/>
    </row>
    <row r="4" ht="21" customHeight="1" spans="1:14">
      <c r="A4" s="21"/>
      <c r="B4" s="22" t="s">
        <v>47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38"/>
    </row>
    <row r="5" ht="20" spans="1:14">
      <c r="A5" s="39"/>
      <c r="B5" s="40" t="s">
        <v>18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57"/>
    </row>
    <row r="6" spans="1:14">
      <c r="A6" s="42">
        <v>42</v>
      </c>
      <c r="B6" s="87" t="s">
        <v>45</v>
      </c>
      <c r="C6" s="26">
        <v>100</v>
      </c>
      <c r="D6" s="26">
        <v>8.12</v>
      </c>
      <c r="E6" s="26">
        <v>2.44</v>
      </c>
      <c r="F6" s="26">
        <v>10.17</v>
      </c>
      <c r="G6" s="26">
        <v>140</v>
      </c>
      <c r="H6" s="26">
        <v>50.5</v>
      </c>
      <c r="I6" s="26">
        <v>33.67</v>
      </c>
      <c r="J6" s="26">
        <v>166.66</v>
      </c>
      <c r="K6" s="26">
        <v>1.43</v>
      </c>
      <c r="L6" s="26">
        <v>0.24</v>
      </c>
      <c r="M6" s="26">
        <v>9.93</v>
      </c>
      <c r="N6" s="26">
        <v>0.67</v>
      </c>
    </row>
    <row r="7" spans="1:14">
      <c r="A7" s="43"/>
      <c r="B7" s="44" t="s">
        <v>24</v>
      </c>
      <c r="C7" s="29">
        <v>40</v>
      </c>
      <c r="D7" s="29">
        <v>2.12</v>
      </c>
      <c r="E7" s="29">
        <v>0.36</v>
      </c>
      <c r="F7" s="29">
        <v>14.08</v>
      </c>
      <c r="G7" s="29">
        <v>60</v>
      </c>
      <c r="H7" s="29">
        <v>0.08</v>
      </c>
      <c r="I7" s="29">
        <v>0.16</v>
      </c>
      <c r="J7" s="29">
        <v>51.6</v>
      </c>
      <c r="K7" s="29">
        <v>1.44</v>
      </c>
      <c r="L7" s="29">
        <v>0.16</v>
      </c>
      <c r="M7" s="29">
        <v>0.08</v>
      </c>
      <c r="N7" s="29">
        <v>0</v>
      </c>
    </row>
    <row r="8" spans="1:14">
      <c r="A8" s="43"/>
      <c r="B8" s="44" t="s">
        <v>36</v>
      </c>
      <c r="C8" s="27">
        <v>107.3</v>
      </c>
      <c r="D8" s="27">
        <v>0.53</v>
      </c>
      <c r="E8" s="27">
        <v>0</v>
      </c>
      <c r="F8" s="27">
        <v>9.98</v>
      </c>
      <c r="G8" s="27">
        <v>58</v>
      </c>
      <c r="H8" s="27">
        <v>17.54</v>
      </c>
      <c r="I8" s="27">
        <v>9.86</v>
      </c>
      <c r="J8" s="27">
        <v>12.06</v>
      </c>
      <c r="K8" s="27">
        <v>2.41</v>
      </c>
      <c r="L8" s="27">
        <v>0.03</v>
      </c>
      <c r="M8" s="27">
        <v>0.11</v>
      </c>
      <c r="N8" s="27">
        <v>0.06</v>
      </c>
    </row>
    <row r="9" spans="1:14">
      <c r="A9" s="43"/>
      <c r="B9" s="44" t="s">
        <v>46</v>
      </c>
      <c r="C9" s="27">
        <v>200</v>
      </c>
      <c r="D9" s="27">
        <v>5.6</v>
      </c>
      <c r="E9" s="27">
        <v>5</v>
      </c>
      <c r="F9" s="27">
        <v>22.8</v>
      </c>
      <c r="G9" s="27">
        <v>180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</row>
    <row r="10" spans="1:14">
      <c r="A10" s="43"/>
      <c r="B10" s="44" t="s">
        <v>30</v>
      </c>
      <c r="C10" s="44">
        <v>5</v>
      </c>
      <c r="D10" s="44">
        <v>0.26</v>
      </c>
      <c r="E10" s="44">
        <v>1.03</v>
      </c>
      <c r="F10" s="44">
        <v>0.31</v>
      </c>
      <c r="G10" s="44">
        <v>12.5</v>
      </c>
      <c r="H10" s="44">
        <v>8.45</v>
      </c>
      <c r="I10" s="44">
        <v>0.86</v>
      </c>
      <c r="J10" s="44">
        <v>5.87</v>
      </c>
      <c r="K10" s="44">
        <v>0.03</v>
      </c>
      <c r="L10" s="44">
        <v>0</v>
      </c>
      <c r="M10" s="44">
        <v>0</v>
      </c>
      <c r="N10" s="44">
        <v>0</v>
      </c>
    </row>
    <row r="11" spans="1:14">
      <c r="A11" s="43"/>
      <c r="B11" s="44" t="s">
        <v>40</v>
      </c>
      <c r="C11" s="44">
        <v>16</v>
      </c>
      <c r="D11" s="44">
        <v>1.2</v>
      </c>
      <c r="E11" s="44">
        <v>3.8</v>
      </c>
      <c r="F11" s="44">
        <v>7.9</v>
      </c>
      <c r="G11" s="44">
        <v>60.1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</row>
    <row r="12" spans="1:14">
      <c r="A12" s="43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  <row r="13" hidden="1" spans="1:14">
      <c r="A13" s="43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</row>
    <row r="14" hidden="1" spans="1:14">
      <c r="A14" s="43"/>
      <c r="B14" s="31"/>
      <c r="C14" s="29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</row>
    <row r="15" spans="1:14">
      <c r="A15" s="43"/>
      <c r="B15" s="31" t="s">
        <v>25</v>
      </c>
      <c r="C15" s="29"/>
      <c r="D15" s="32">
        <f t="shared" ref="D15:N15" si="0">SUM(D6:D10)</f>
        <v>16.63</v>
      </c>
      <c r="E15" s="32">
        <f t="shared" si="0"/>
        <v>8.83</v>
      </c>
      <c r="F15" s="32">
        <f t="shared" si="0"/>
        <v>57.34</v>
      </c>
      <c r="G15" s="32">
        <f t="shared" si="0"/>
        <v>450.5</v>
      </c>
      <c r="H15" s="32">
        <f t="shared" si="0"/>
        <v>76.57</v>
      </c>
      <c r="I15" s="32">
        <f t="shared" si="0"/>
        <v>44.55</v>
      </c>
      <c r="J15" s="32">
        <f t="shared" si="0"/>
        <v>236.19</v>
      </c>
      <c r="K15" s="32">
        <f t="shared" si="0"/>
        <v>5.31</v>
      </c>
      <c r="L15" s="32">
        <f t="shared" si="0"/>
        <v>0.43</v>
      </c>
      <c r="M15" s="32">
        <f t="shared" si="0"/>
        <v>10.12</v>
      </c>
      <c r="N15" s="32">
        <f t="shared" si="0"/>
        <v>0.73</v>
      </c>
    </row>
    <row r="16" spans="1:14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</row>
    <row r="17" ht="19.95" customHeight="1" spans="1:14">
      <c r="A17" s="45"/>
      <c r="B17" s="46"/>
      <c r="C17" s="46"/>
      <c r="D17" s="46"/>
      <c r="E17" s="47" t="s">
        <v>26</v>
      </c>
      <c r="F17" s="47"/>
      <c r="G17" s="47"/>
      <c r="H17" s="47"/>
      <c r="I17" s="47"/>
      <c r="J17" s="46"/>
      <c r="K17" s="46"/>
      <c r="L17" s="46"/>
      <c r="M17" s="46"/>
      <c r="N17" s="58"/>
    </row>
    <row r="18" spans="1:14">
      <c r="A18" s="43">
        <v>60</v>
      </c>
      <c r="B18" s="28" t="s">
        <v>48</v>
      </c>
      <c r="C18" s="26">
        <v>200</v>
      </c>
      <c r="D18" s="26">
        <v>14.3</v>
      </c>
      <c r="E18" s="26">
        <v>21.3</v>
      </c>
      <c r="F18" s="26">
        <v>14.2</v>
      </c>
      <c r="G18" s="26">
        <v>180</v>
      </c>
      <c r="H18" s="26">
        <v>19.3</v>
      </c>
      <c r="I18" s="26">
        <v>13.2</v>
      </c>
      <c r="J18" s="26">
        <v>24.3</v>
      </c>
      <c r="K18" s="26">
        <v>1</v>
      </c>
      <c r="L18" s="26">
        <v>0</v>
      </c>
      <c r="M18" s="26">
        <v>14.2</v>
      </c>
      <c r="N18" s="26">
        <v>0</v>
      </c>
    </row>
    <row r="19" ht="15" customHeight="1" spans="1:14">
      <c r="A19" s="43">
        <v>9</v>
      </c>
      <c r="B19" s="28" t="s">
        <v>19</v>
      </c>
      <c r="C19" s="26">
        <v>175</v>
      </c>
      <c r="D19" s="26">
        <v>7.35</v>
      </c>
      <c r="E19" s="26">
        <v>1.93</v>
      </c>
      <c r="F19" s="26">
        <v>32.55</v>
      </c>
      <c r="G19" s="26">
        <v>190</v>
      </c>
      <c r="H19" s="26">
        <v>18.03</v>
      </c>
      <c r="I19" s="26">
        <v>117.78</v>
      </c>
      <c r="J19" s="26">
        <v>173.08</v>
      </c>
      <c r="K19" s="26">
        <v>4.03</v>
      </c>
      <c r="L19" s="26">
        <v>0.21</v>
      </c>
      <c r="M19" s="26">
        <v>0.58</v>
      </c>
      <c r="N19" s="26">
        <v>0.11</v>
      </c>
    </row>
    <row r="20" spans="1:14">
      <c r="A20" s="43">
        <v>2</v>
      </c>
      <c r="B20" s="28" t="s">
        <v>20</v>
      </c>
      <c r="C20" s="26">
        <v>45</v>
      </c>
      <c r="D20" s="26">
        <v>5.49</v>
      </c>
      <c r="E20" s="26">
        <v>4.12</v>
      </c>
      <c r="F20" s="26">
        <v>4.9</v>
      </c>
      <c r="G20" s="26">
        <v>69.3</v>
      </c>
      <c r="H20" s="26">
        <v>24</v>
      </c>
      <c r="I20" s="26">
        <v>13</v>
      </c>
      <c r="J20" s="26">
        <v>80</v>
      </c>
      <c r="K20" s="26">
        <v>0.75</v>
      </c>
      <c r="L20" s="26">
        <v>0.05</v>
      </c>
      <c r="M20" s="26">
        <v>0.08</v>
      </c>
      <c r="N20" s="26">
        <v>0.14</v>
      </c>
    </row>
    <row r="21" spans="1:14">
      <c r="A21" s="43"/>
      <c r="B21" s="48" t="s">
        <v>24</v>
      </c>
      <c r="C21" s="26">
        <v>40</v>
      </c>
      <c r="D21" s="26">
        <v>2.12</v>
      </c>
      <c r="E21" s="26">
        <v>0.36</v>
      </c>
      <c r="F21" s="26">
        <v>14.08</v>
      </c>
      <c r="G21" s="26">
        <v>59</v>
      </c>
      <c r="H21" s="27">
        <v>0.08</v>
      </c>
      <c r="I21" s="27">
        <v>0.16</v>
      </c>
      <c r="J21" s="27">
        <v>51.6</v>
      </c>
      <c r="K21" s="27">
        <v>1.44</v>
      </c>
      <c r="L21" s="27">
        <v>0.16</v>
      </c>
      <c r="M21" s="27">
        <v>0.08</v>
      </c>
      <c r="N21" s="27">
        <v>0</v>
      </c>
    </row>
    <row r="22" spans="1:14">
      <c r="A22" s="43">
        <v>20</v>
      </c>
      <c r="B22" s="28" t="s">
        <v>29</v>
      </c>
      <c r="C22" s="27">
        <v>200</v>
      </c>
      <c r="D22" s="27">
        <v>0</v>
      </c>
      <c r="E22" s="27">
        <v>0</v>
      </c>
      <c r="F22" s="27">
        <v>10</v>
      </c>
      <c r="G22" s="27">
        <v>38.1</v>
      </c>
      <c r="H22" s="27">
        <v>11</v>
      </c>
      <c r="I22" s="27">
        <v>0</v>
      </c>
      <c r="J22" s="27">
        <v>0</v>
      </c>
      <c r="K22" s="27">
        <v>0.7</v>
      </c>
      <c r="L22" s="27">
        <v>0</v>
      </c>
      <c r="M22" s="27">
        <v>0</v>
      </c>
      <c r="N22" s="27">
        <v>0</v>
      </c>
    </row>
    <row r="23" spans="1:14">
      <c r="A23" s="43">
        <v>50</v>
      </c>
      <c r="B23" s="28" t="s">
        <v>36</v>
      </c>
      <c r="C23" s="88">
        <v>111</v>
      </c>
      <c r="D23" s="89">
        <v>0.54</v>
      </c>
      <c r="E23" s="89">
        <v>0</v>
      </c>
      <c r="F23" s="89">
        <v>10.28</v>
      </c>
      <c r="G23" s="89">
        <v>53.11</v>
      </c>
      <c r="H23" s="89">
        <v>18.08</v>
      </c>
      <c r="I23" s="89">
        <v>10.17</v>
      </c>
      <c r="J23" s="89">
        <v>12.43</v>
      </c>
      <c r="K23" s="89">
        <v>2.49</v>
      </c>
      <c r="L23" s="89">
        <v>0.03</v>
      </c>
      <c r="M23" s="89">
        <v>0.11</v>
      </c>
      <c r="N23" s="89">
        <v>0.06</v>
      </c>
    </row>
    <row r="24" spans="1:14">
      <c r="A24" s="43"/>
      <c r="B24" s="60" t="s">
        <v>22</v>
      </c>
      <c r="C24" s="90">
        <v>2</v>
      </c>
      <c r="D24" s="90">
        <v>0</v>
      </c>
      <c r="E24" s="90">
        <v>1.7</v>
      </c>
      <c r="F24" s="90">
        <v>0</v>
      </c>
      <c r="G24" s="90">
        <v>15.2</v>
      </c>
      <c r="H24" s="90">
        <v>0.25</v>
      </c>
      <c r="I24" s="90">
        <v>0</v>
      </c>
      <c r="J24" s="90">
        <v>0.58</v>
      </c>
      <c r="K24" s="90">
        <v>0</v>
      </c>
      <c r="L24" s="90">
        <v>0</v>
      </c>
      <c r="M24" s="90">
        <v>0</v>
      </c>
      <c r="N24" s="90">
        <v>0.12</v>
      </c>
    </row>
    <row r="25" spans="1:14">
      <c r="A25" s="53"/>
      <c r="B25" s="28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</row>
    <row r="26" hidden="1" spans="1:14">
      <c r="A26" s="53"/>
      <c r="B26" s="28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</row>
    <row r="27" hidden="1" spans="1:14">
      <c r="A27" s="53"/>
      <c r="B27" s="28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</row>
    <row r="28" hidden="1" spans="1:14">
      <c r="A28" s="53"/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29" hidden="1" spans="1:14">
      <c r="A29" s="53"/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>
      <c r="A30" s="53"/>
      <c r="B30" s="31" t="s">
        <v>32</v>
      </c>
      <c r="C30" s="32"/>
      <c r="D30" s="32">
        <f>SUM(D18:D29)</f>
        <v>29.8</v>
      </c>
      <c r="E30" s="32">
        <f t="shared" ref="E30:N30" si="1">SUM(E18:E29)</f>
        <v>29.41</v>
      </c>
      <c r="F30" s="32">
        <f t="shared" si="1"/>
        <v>86.01</v>
      </c>
      <c r="G30" s="32">
        <f t="shared" si="1"/>
        <v>604.71</v>
      </c>
      <c r="H30" s="32">
        <f t="shared" si="1"/>
        <v>90.74</v>
      </c>
      <c r="I30" s="32">
        <f t="shared" si="1"/>
        <v>154.31</v>
      </c>
      <c r="J30" s="32">
        <f t="shared" si="1"/>
        <v>341.99</v>
      </c>
      <c r="K30" s="32">
        <f t="shared" si="1"/>
        <v>10.41</v>
      </c>
      <c r="L30" s="32">
        <f t="shared" si="1"/>
        <v>0.45</v>
      </c>
      <c r="M30" s="32">
        <f t="shared" si="1"/>
        <v>15.05</v>
      </c>
      <c r="N30" s="32">
        <f t="shared" si="1"/>
        <v>0.43</v>
      </c>
    </row>
    <row r="31" hidden="1" spans="2:14">
      <c r="B31" s="56">
        <v>-0.13</v>
      </c>
      <c r="C31">
        <f>ROUND(C23-C23*$B$31,2)</f>
        <v>125.43</v>
      </c>
      <c r="D31">
        <f t="shared" ref="D31:N31" si="2">ROUND(D23-D23*$B$31,2)</f>
        <v>0.61</v>
      </c>
      <c r="E31">
        <f t="shared" si="2"/>
        <v>0</v>
      </c>
      <c r="F31">
        <f t="shared" si="2"/>
        <v>11.62</v>
      </c>
      <c r="G31">
        <f t="shared" si="2"/>
        <v>60.01</v>
      </c>
      <c r="H31">
        <f t="shared" si="2"/>
        <v>20.43</v>
      </c>
      <c r="I31">
        <f t="shared" si="2"/>
        <v>11.49</v>
      </c>
      <c r="J31">
        <f t="shared" si="2"/>
        <v>14.05</v>
      </c>
      <c r="K31">
        <f t="shared" si="2"/>
        <v>2.81</v>
      </c>
      <c r="L31">
        <f t="shared" si="2"/>
        <v>0.03</v>
      </c>
      <c r="M31">
        <f t="shared" si="2"/>
        <v>0.12</v>
      </c>
      <c r="N31">
        <f t="shared" si="2"/>
        <v>0.07</v>
      </c>
    </row>
  </sheetData>
  <mergeCells count="20">
    <mergeCell ref="D1:F1"/>
    <mergeCell ref="H1:K1"/>
    <mergeCell ref="L1:N1"/>
    <mergeCell ref="B4:N4"/>
    <mergeCell ref="B5:N5"/>
    <mergeCell ref="E17:I17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ageMargins left="0.708661417322835" right="0.708661417322835" top="0.748031496062992" bottom="0.748031496062992" header="0.31496062992126" footer="0.31496062992126"/>
  <pageSetup paperSize="9" scale="8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8"/>
  <sheetViews>
    <sheetView zoomScale="96" zoomScaleNormal="96" workbookViewId="0">
      <selection activeCell="O10" sqref="O10"/>
    </sheetView>
  </sheetViews>
  <sheetFormatPr defaultColWidth="9" defaultRowHeight="14.5"/>
  <cols>
    <col min="1" max="1" width="4.89090909090909" customWidth="1"/>
    <col min="2" max="2" width="33.6636363636364" customWidth="1"/>
    <col min="3" max="3" width="9.89090909090909" customWidth="1"/>
    <col min="6" max="6" width="10" customWidth="1"/>
    <col min="7" max="7" width="10.6636363636364" customWidth="1"/>
  </cols>
  <sheetData>
    <row r="1" ht="42.75" spans="1:14">
      <c r="A1" s="1" t="s">
        <v>0</v>
      </c>
      <c r="B1" s="2" t="s">
        <v>1</v>
      </c>
      <c r="C1" s="3" t="s">
        <v>2</v>
      </c>
      <c r="D1" s="4" t="s">
        <v>3</v>
      </c>
      <c r="E1" s="5"/>
      <c r="F1" s="5"/>
      <c r="G1" s="6" t="s">
        <v>4</v>
      </c>
      <c r="H1" s="5" t="s">
        <v>5</v>
      </c>
      <c r="I1" s="5"/>
      <c r="J1" s="5"/>
      <c r="K1" s="5"/>
      <c r="L1" s="33" t="s">
        <v>6</v>
      </c>
      <c r="M1" s="34"/>
      <c r="N1" s="35"/>
    </row>
    <row r="2" spans="1:14">
      <c r="A2" s="7"/>
      <c r="B2" s="8"/>
      <c r="C2" s="8"/>
      <c r="D2" s="9" t="s">
        <v>7</v>
      </c>
      <c r="E2" s="10" t="s">
        <v>8</v>
      </c>
      <c r="F2" s="11" t="s">
        <v>9</v>
      </c>
      <c r="G2" s="12"/>
      <c r="H2" s="13" t="s">
        <v>10</v>
      </c>
      <c r="I2" s="9" t="s">
        <v>11</v>
      </c>
      <c r="J2" s="10" t="s">
        <v>12</v>
      </c>
      <c r="K2" s="11" t="s">
        <v>13</v>
      </c>
      <c r="L2" s="36" t="s">
        <v>14</v>
      </c>
      <c r="M2" s="36" t="s">
        <v>15</v>
      </c>
      <c r="N2" s="36" t="s">
        <v>16</v>
      </c>
    </row>
    <row r="3" ht="30.75" customHeight="1" spans="1:14">
      <c r="A3" s="14"/>
      <c r="B3" s="15"/>
      <c r="C3" s="15"/>
      <c r="D3" s="16"/>
      <c r="E3" s="17"/>
      <c r="F3" s="18"/>
      <c r="G3" s="19"/>
      <c r="H3" s="20"/>
      <c r="I3" s="16"/>
      <c r="J3" s="17"/>
      <c r="K3" s="37"/>
      <c r="L3" s="36"/>
      <c r="M3" s="36"/>
      <c r="N3" s="36"/>
    </row>
    <row r="4" ht="22.8" customHeight="1" spans="1:14">
      <c r="A4" s="21"/>
      <c r="B4" s="22" t="s">
        <v>49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38"/>
    </row>
    <row r="5" ht="20" spans="1:14">
      <c r="A5" s="39"/>
      <c r="B5" s="40" t="s">
        <v>18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57"/>
    </row>
    <row r="6" spans="1:14">
      <c r="A6" s="43">
        <v>35</v>
      </c>
      <c r="B6" s="59" t="s">
        <v>50</v>
      </c>
      <c r="C6" s="26">
        <v>200</v>
      </c>
      <c r="D6" s="26">
        <v>4.2</v>
      </c>
      <c r="E6" s="26">
        <v>6.1</v>
      </c>
      <c r="F6" s="26">
        <v>16.3</v>
      </c>
      <c r="G6" s="26">
        <v>175</v>
      </c>
      <c r="H6" s="26">
        <v>18.6</v>
      </c>
      <c r="I6" s="26">
        <v>26.4</v>
      </c>
      <c r="J6" s="26">
        <v>34.4</v>
      </c>
      <c r="K6" s="26">
        <v>0.5</v>
      </c>
      <c r="L6" s="26">
        <v>0.12</v>
      </c>
      <c r="M6" s="26">
        <v>0</v>
      </c>
      <c r="N6" s="26">
        <v>0.2</v>
      </c>
    </row>
    <row r="7" spans="1:14">
      <c r="A7" s="43">
        <v>8</v>
      </c>
      <c r="B7" s="59" t="s">
        <v>21</v>
      </c>
      <c r="C7" s="27">
        <v>40</v>
      </c>
      <c r="D7" s="27">
        <v>6.8</v>
      </c>
      <c r="E7" s="27">
        <v>5.9</v>
      </c>
      <c r="F7" s="27">
        <v>0.74</v>
      </c>
      <c r="G7" s="27">
        <v>80.1</v>
      </c>
      <c r="H7" s="27">
        <v>22</v>
      </c>
      <c r="I7" s="27">
        <v>0</v>
      </c>
      <c r="J7" s="27">
        <v>0</v>
      </c>
      <c r="K7" s="27">
        <v>1</v>
      </c>
      <c r="L7" s="27">
        <v>0</v>
      </c>
      <c r="M7" s="27">
        <v>0</v>
      </c>
      <c r="N7" s="27">
        <v>0</v>
      </c>
    </row>
    <row r="8" spans="1:14">
      <c r="A8" s="43"/>
      <c r="B8" s="80" t="s">
        <v>51</v>
      </c>
      <c r="C8" s="52">
        <v>40</v>
      </c>
      <c r="D8" s="52">
        <v>2.12</v>
      </c>
      <c r="E8" s="52">
        <v>0.36</v>
      </c>
      <c r="F8" s="52">
        <v>14.08</v>
      </c>
      <c r="G8" s="52">
        <v>59</v>
      </c>
      <c r="H8" s="52">
        <v>0.08</v>
      </c>
      <c r="I8" s="52">
        <v>0.16</v>
      </c>
      <c r="J8" s="52">
        <v>51.6</v>
      </c>
      <c r="K8" s="52">
        <v>1.44</v>
      </c>
      <c r="L8" s="52">
        <v>0.16</v>
      </c>
      <c r="M8" s="52">
        <v>0.08</v>
      </c>
      <c r="N8" s="52">
        <v>0</v>
      </c>
    </row>
    <row r="9" spans="1:14">
      <c r="A9" s="63"/>
      <c r="B9" s="81" t="s">
        <v>22</v>
      </c>
      <c r="C9" s="52">
        <v>10</v>
      </c>
      <c r="D9" s="52">
        <v>0.54</v>
      </c>
      <c r="E9" s="52">
        <v>0.09</v>
      </c>
      <c r="F9" s="52">
        <v>3.59</v>
      </c>
      <c r="G9" s="52">
        <v>15.11</v>
      </c>
      <c r="H9" s="52">
        <v>0.02</v>
      </c>
      <c r="I9" s="52">
        <v>0.04</v>
      </c>
      <c r="J9" s="52">
        <v>13.15</v>
      </c>
      <c r="K9" s="52">
        <v>0.36</v>
      </c>
      <c r="L9" s="52">
        <v>0.04</v>
      </c>
      <c r="M9" s="52">
        <v>0.02</v>
      </c>
      <c r="N9" s="52">
        <v>0</v>
      </c>
    </row>
    <row r="10" spans="1:14">
      <c r="A10" s="82">
        <v>50</v>
      </c>
      <c r="B10" s="83" t="s">
        <v>36</v>
      </c>
      <c r="C10" s="84">
        <v>120</v>
      </c>
      <c r="D10" s="84">
        <v>0.58</v>
      </c>
      <c r="E10" s="84">
        <v>0</v>
      </c>
      <c r="F10" s="84">
        <v>11</v>
      </c>
      <c r="G10" s="84">
        <v>56.83</v>
      </c>
      <c r="H10" s="84">
        <v>19.35</v>
      </c>
      <c r="I10" s="84">
        <v>10.88</v>
      </c>
      <c r="J10" s="84">
        <v>13.3</v>
      </c>
      <c r="K10" s="84">
        <v>2.66</v>
      </c>
      <c r="L10" s="84">
        <v>0.03</v>
      </c>
      <c r="M10" s="84">
        <v>0.12</v>
      </c>
      <c r="N10" s="84">
        <v>0.06</v>
      </c>
    </row>
    <row r="11" spans="1:14">
      <c r="A11" s="53"/>
      <c r="B11" s="66" t="s">
        <v>43</v>
      </c>
      <c r="C11" s="85">
        <v>30</v>
      </c>
      <c r="D11" s="85">
        <v>2.34</v>
      </c>
      <c r="E11" s="85">
        <v>3.84</v>
      </c>
      <c r="F11" s="85">
        <v>23.82</v>
      </c>
      <c r="G11" s="85">
        <v>90</v>
      </c>
      <c r="H11" s="85">
        <v>0</v>
      </c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</row>
    <row r="12" spans="1:14">
      <c r="A12" s="43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</row>
    <row r="13" hidden="1" spans="1:14">
      <c r="A13" s="43"/>
      <c r="B13" s="60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hidden="1" spans="1:14">
      <c r="A14" s="43"/>
      <c r="B14" s="8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4">
      <c r="A15" s="43"/>
      <c r="B15" s="31" t="s">
        <v>25</v>
      </c>
      <c r="C15" s="29"/>
      <c r="D15" s="32">
        <f t="shared" ref="D15:N15" si="0">SUM(D6:D11)</f>
        <v>16.58</v>
      </c>
      <c r="E15" s="32">
        <f t="shared" si="0"/>
        <v>16.29</v>
      </c>
      <c r="F15" s="32">
        <f t="shared" si="0"/>
        <v>69.53</v>
      </c>
      <c r="G15" s="32">
        <f t="shared" si="0"/>
        <v>476.04</v>
      </c>
      <c r="H15" s="32">
        <f t="shared" si="0"/>
        <v>60.05</v>
      </c>
      <c r="I15" s="32">
        <f t="shared" si="0"/>
        <v>37.48</v>
      </c>
      <c r="J15" s="32">
        <f t="shared" si="0"/>
        <v>112.45</v>
      </c>
      <c r="K15" s="32">
        <f t="shared" si="0"/>
        <v>5.96</v>
      </c>
      <c r="L15" s="32">
        <f t="shared" si="0"/>
        <v>0.35</v>
      </c>
      <c r="M15" s="32">
        <f t="shared" si="0"/>
        <v>0.22</v>
      </c>
      <c r="N15" s="32">
        <f t="shared" si="0"/>
        <v>0.26</v>
      </c>
    </row>
    <row r="16" spans="1:14">
      <c r="A16" s="43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</row>
    <row r="17" ht="19.95" customHeight="1" spans="1:14">
      <c r="A17" s="43"/>
      <c r="B17" s="46"/>
      <c r="C17" s="46"/>
      <c r="D17" s="46"/>
      <c r="E17" s="47" t="s">
        <v>26</v>
      </c>
      <c r="F17" s="47"/>
      <c r="G17" s="47"/>
      <c r="H17" s="47"/>
      <c r="I17" s="47"/>
      <c r="J17" s="46"/>
      <c r="K17" s="46"/>
      <c r="L17" s="46"/>
      <c r="M17" s="46"/>
      <c r="N17" s="58"/>
    </row>
    <row r="18" ht="15" customHeight="1" spans="1:14">
      <c r="A18" s="63">
        <v>27</v>
      </c>
      <c r="B18" s="64" t="s">
        <v>27</v>
      </c>
      <c r="C18" s="52">
        <v>200</v>
      </c>
      <c r="D18" s="52">
        <v>9.2</v>
      </c>
      <c r="E18" s="52">
        <v>9</v>
      </c>
      <c r="F18" s="52">
        <v>14.4</v>
      </c>
      <c r="G18" s="52">
        <v>195.3</v>
      </c>
      <c r="H18" s="52">
        <v>28.6</v>
      </c>
      <c r="I18" s="52">
        <v>42</v>
      </c>
      <c r="J18" s="52">
        <v>32.6</v>
      </c>
      <c r="K18" s="52">
        <v>2.48</v>
      </c>
      <c r="L18" s="52">
        <v>0.1</v>
      </c>
      <c r="M18" s="52">
        <v>2.08</v>
      </c>
      <c r="N18" s="52">
        <v>0</v>
      </c>
    </row>
    <row r="19" ht="15" customHeight="1" spans="1:14">
      <c r="A19" s="43">
        <v>9</v>
      </c>
      <c r="B19" s="28" t="s">
        <v>28</v>
      </c>
      <c r="C19" s="26">
        <v>175</v>
      </c>
      <c r="D19" s="26">
        <v>4.03</v>
      </c>
      <c r="E19" s="26">
        <v>0.53</v>
      </c>
      <c r="F19" s="26">
        <v>27.48</v>
      </c>
      <c r="G19" s="26">
        <v>168.3</v>
      </c>
      <c r="H19" s="26">
        <v>23.87</v>
      </c>
      <c r="I19" s="26">
        <v>22.75</v>
      </c>
      <c r="J19" s="26">
        <v>70</v>
      </c>
      <c r="K19" s="26">
        <v>7.26</v>
      </c>
      <c r="L19" s="26">
        <v>0.35</v>
      </c>
      <c r="M19" s="26">
        <v>0</v>
      </c>
      <c r="N19" s="26">
        <v>0.05</v>
      </c>
    </row>
    <row r="20" ht="15" customHeight="1" spans="1:14">
      <c r="A20" s="43">
        <v>2</v>
      </c>
      <c r="B20" s="28" t="s">
        <v>52</v>
      </c>
      <c r="C20" s="26">
        <v>45</v>
      </c>
      <c r="D20" s="26">
        <v>5.4</v>
      </c>
      <c r="E20" s="26">
        <v>4.21</v>
      </c>
      <c r="F20" s="26">
        <v>5.1</v>
      </c>
      <c r="G20" s="26">
        <v>90.1</v>
      </c>
      <c r="H20" s="26">
        <v>21.88</v>
      </c>
      <c r="I20" s="26" t="s">
        <v>53</v>
      </c>
      <c r="J20" s="26">
        <v>83.19</v>
      </c>
      <c r="K20" s="26">
        <v>0.75</v>
      </c>
      <c r="L20" s="26">
        <v>0.05</v>
      </c>
      <c r="M20" s="26">
        <v>0.08</v>
      </c>
      <c r="N20" s="26">
        <v>0.14</v>
      </c>
    </row>
    <row r="21" ht="15" customHeight="1" spans="1:14">
      <c r="A21" s="43"/>
      <c r="B21" s="44" t="s">
        <v>36</v>
      </c>
      <c r="C21" s="27">
        <v>112</v>
      </c>
      <c r="D21" s="27">
        <v>0.54</v>
      </c>
      <c r="E21" s="27">
        <v>0</v>
      </c>
      <c r="F21" s="27">
        <v>10.19</v>
      </c>
      <c r="G21" s="27">
        <v>54.1</v>
      </c>
      <c r="H21" s="27">
        <v>17.92</v>
      </c>
      <c r="I21" s="27">
        <v>10.08</v>
      </c>
      <c r="J21" s="27">
        <v>12.32</v>
      </c>
      <c r="K21" s="27">
        <v>2.46</v>
      </c>
      <c r="L21" s="27">
        <v>0.03</v>
      </c>
      <c r="M21" s="27">
        <v>0.11</v>
      </c>
      <c r="N21" s="27">
        <v>0.06</v>
      </c>
    </row>
    <row r="22" spans="1:14">
      <c r="A22" s="43"/>
      <c r="B22" s="44" t="s">
        <v>54</v>
      </c>
      <c r="C22" s="27">
        <v>40</v>
      </c>
      <c r="D22" s="27">
        <v>2.12</v>
      </c>
      <c r="E22" s="27">
        <v>0.36</v>
      </c>
      <c r="F22" s="27">
        <v>14.08</v>
      </c>
      <c r="G22" s="27">
        <v>59</v>
      </c>
      <c r="H22" s="27">
        <v>0.08</v>
      </c>
      <c r="I22" s="27">
        <v>0.16</v>
      </c>
      <c r="J22" s="27">
        <v>51.6</v>
      </c>
      <c r="K22" s="27">
        <v>1.44</v>
      </c>
      <c r="L22" s="27">
        <v>0.16</v>
      </c>
      <c r="M22" s="27">
        <v>0.08</v>
      </c>
      <c r="N22" s="27">
        <v>0</v>
      </c>
    </row>
    <row r="23" spans="1:14">
      <c r="A23" s="43"/>
      <c r="B23" s="44" t="s">
        <v>22</v>
      </c>
      <c r="C23" s="27">
        <v>2</v>
      </c>
      <c r="D23" s="27">
        <v>0</v>
      </c>
      <c r="E23" s="27">
        <v>3.8</v>
      </c>
      <c r="F23" s="27">
        <v>0</v>
      </c>
      <c r="G23" s="27">
        <v>26.93</v>
      </c>
      <c r="H23" s="27">
        <v>0.4</v>
      </c>
      <c r="I23" s="27">
        <v>0</v>
      </c>
      <c r="J23" s="27">
        <v>0.92</v>
      </c>
      <c r="K23" s="27">
        <v>0</v>
      </c>
      <c r="L23" s="27">
        <v>0</v>
      </c>
      <c r="M23" s="27">
        <v>0</v>
      </c>
      <c r="N23" s="27">
        <v>0.19</v>
      </c>
    </row>
    <row r="24" spans="1:14">
      <c r="A24" s="43">
        <v>20</v>
      </c>
      <c r="B24" s="44" t="s">
        <v>29</v>
      </c>
      <c r="C24" s="29">
        <v>200</v>
      </c>
      <c r="D24" s="29">
        <v>0</v>
      </c>
      <c r="E24" s="29">
        <v>0</v>
      </c>
      <c r="F24" s="29">
        <v>10</v>
      </c>
      <c r="G24" s="29">
        <v>38.1</v>
      </c>
      <c r="H24" s="29">
        <v>11</v>
      </c>
      <c r="I24" s="29">
        <v>0</v>
      </c>
      <c r="J24" s="29">
        <v>0</v>
      </c>
      <c r="K24" s="29">
        <v>0.7</v>
      </c>
      <c r="L24" s="29">
        <v>0</v>
      </c>
      <c r="M24" s="29">
        <v>0</v>
      </c>
      <c r="N24" s="29">
        <v>0</v>
      </c>
    </row>
    <row r="25" spans="1:14">
      <c r="A25" s="43"/>
      <c r="B25" s="44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</row>
    <row r="26" spans="1:14">
      <c r="A26" s="43"/>
      <c r="B26" s="44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</row>
    <row r="27" spans="1:14">
      <c r="A27" s="43"/>
      <c r="B27" s="31" t="s">
        <v>25</v>
      </c>
      <c r="C27" s="29"/>
      <c r="D27" s="32">
        <f>SUM(D18:D25)</f>
        <v>21.29</v>
      </c>
      <c r="E27" s="32">
        <f t="shared" ref="E27:N27" si="1">SUM(E18:E25)</f>
        <v>17.9</v>
      </c>
      <c r="F27" s="32">
        <f t="shared" si="1"/>
        <v>81.25</v>
      </c>
      <c r="G27" s="32">
        <f t="shared" si="1"/>
        <v>631.83</v>
      </c>
      <c r="H27" s="32">
        <f t="shared" si="1"/>
        <v>103.75</v>
      </c>
      <c r="I27" s="32">
        <f t="shared" si="1"/>
        <v>74.99</v>
      </c>
      <c r="J27" s="32">
        <f t="shared" si="1"/>
        <v>250.63</v>
      </c>
      <c r="K27" s="32">
        <f t="shared" si="1"/>
        <v>15.09</v>
      </c>
      <c r="L27" s="32">
        <f t="shared" si="1"/>
        <v>0.69</v>
      </c>
      <c r="M27" s="32">
        <f t="shared" si="1"/>
        <v>2.35</v>
      </c>
      <c r="N27" s="32">
        <f t="shared" si="1"/>
        <v>0.44</v>
      </c>
    </row>
    <row r="28" hidden="1" spans="2:14">
      <c r="B28" s="56">
        <v>-0.12</v>
      </c>
      <c r="C28">
        <f>ROUND(C21-C21*$B$28,2)</f>
        <v>125.44</v>
      </c>
      <c r="D28">
        <f t="shared" ref="D28:N28" si="2">ROUND(D21-D21*$B$28,2)</f>
        <v>0.6</v>
      </c>
      <c r="E28">
        <f t="shared" si="2"/>
        <v>0</v>
      </c>
      <c r="F28">
        <f t="shared" si="2"/>
        <v>11.41</v>
      </c>
      <c r="G28">
        <f t="shared" si="2"/>
        <v>60.59</v>
      </c>
      <c r="H28">
        <f t="shared" si="2"/>
        <v>20.07</v>
      </c>
      <c r="I28">
        <f t="shared" si="2"/>
        <v>11.29</v>
      </c>
      <c r="J28">
        <f t="shared" si="2"/>
        <v>13.8</v>
      </c>
      <c r="K28">
        <f t="shared" si="2"/>
        <v>2.76</v>
      </c>
      <c r="L28">
        <f t="shared" si="2"/>
        <v>0.03</v>
      </c>
      <c r="M28">
        <f t="shared" si="2"/>
        <v>0.12</v>
      </c>
      <c r="N28">
        <f t="shared" si="2"/>
        <v>0.07</v>
      </c>
    </row>
  </sheetData>
  <mergeCells count="20">
    <mergeCell ref="D1:F1"/>
    <mergeCell ref="H1:K1"/>
    <mergeCell ref="L1:N1"/>
    <mergeCell ref="B4:N4"/>
    <mergeCell ref="B5:N5"/>
    <mergeCell ref="E17:I17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ageMargins left="0.708661417322835" right="0.708661417322835" top="0.748031496062992" bottom="0.748031496062992" header="0.31496062992126" footer="0.31496062992126"/>
  <pageSetup paperSize="9" scale="9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1"/>
  <sheetViews>
    <sheetView zoomScale="98" zoomScaleNormal="98" topLeftCell="B1" workbookViewId="0">
      <selection activeCell="O9" sqref="O9"/>
    </sheetView>
  </sheetViews>
  <sheetFormatPr defaultColWidth="9" defaultRowHeight="14.5"/>
  <cols>
    <col min="1" max="1" width="5.44545454545455" customWidth="1"/>
    <col min="2" max="2" width="33.5545454545455" customWidth="1"/>
    <col min="6" max="6" width="9.89090909090909" customWidth="1"/>
    <col min="7" max="7" width="11.1090909090909" customWidth="1"/>
  </cols>
  <sheetData>
    <row r="1" ht="42.75" spans="1:14">
      <c r="A1" s="79" t="s">
        <v>0</v>
      </c>
      <c r="B1" s="2" t="s">
        <v>1</v>
      </c>
      <c r="C1" s="3" t="s">
        <v>2</v>
      </c>
      <c r="D1" s="4" t="s">
        <v>3</v>
      </c>
      <c r="E1" s="5"/>
      <c r="F1" s="5"/>
      <c r="G1" s="6" t="s">
        <v>4</v>
      </c>
      <c r="H1" s="5" t="s">
        <v>5</v>
      </c>
      <c r="I1" s="5"/>
      <c r="J1" s="5"/>
      <c r="K1" s="5"/>
      <c r="L1" s="33" t="s">
        <v>6</v>
      </c>
      <c r="M1" s="34"/>
      <c r="N1" s="35"/>
    </row>
    <row r="2" spans="1:14">
      <c r="A2" s="7"/>
      <c r="B2" s="8"/>
      <c r="C2" s="8"/>
      <c r="D2" s="9" t="s">
        <v>7</v>
      </c>
      <c r="E2" s="10" t="s">
        <v>8</v>
      </c>
      <c r="F2" s="11" t="s">
        <v>9</v>
      </c>
      <c r="G2" s="12"/>
      <c r="H2" s="13" t="s">
        <v>10</v>
      </c>
      <c r="I2" s="9" t="s">
        <v>11</v>
      </c>
      <c r="J2" s="10" t="s">
        <v>12</v>
      </c>
      <c r="K2" s="11" t="s">
        <v>13</v>
      </c>
      <c r="L2" s="36" t="s">
        <v>14</v>
      </c>
      <c r="M2" s="36" t="s">
        <v>15</v>
      </c>
      <c r="N2" s="36" t="s">
        <v>16</v>
      </c>
    </row>
    <row r="3" ht="15.25" spans="1:14">
      <c r="A3" s="14"/>
      <c r="B3" s="15"/>
      <c r="C3" s="15"/>
      <c r="D3" s="16"/>
      <c r="E3" s="17"/>
      <c r="F3" s="18"/>
      <c r="G3" s="19"/>
      <c r="H3" s="20"/>
      <c r="I3" s="16"/>
      <c r="J3" s="17"/>
      <c r="K3" s="37"/>
      <c r="L3" s="36"/>
      <c r="M3" s="36"/>
      <c r="N3" s="36"/>
    </row>
    <row r="4" ht="18.75" spans="1:14">
      <c r="A4" s="21"/>
      <c r="B4" s="22" t="s">
        <v>55</v>
      </c>
      <c r="C4" s="23"/>
      <c r="D4" s="67"/>
      <c r="E4" s="67"/>
      <c r="F4" s="67"/>
      <c r="G4" s="67"/>
      <c r="H4" s="23"/>
      <c r="I4" s="23"/>
      <c r="J4" s="23"/>
      <c r="K4" s="23"/>
      <c r="L4" s="23"/>
      <c r="M4" s="23"/>
      <c r="N4" s="38"/>
    </row>
    <row r="5" ht="20" spans="1:14">
      <c r="A5" s="39"/>
      <c r="B5" s="40" t="s">
        <v>18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57"/>
    </row>
    <row r="6" spans="1:14">
      <c r="A6" s="43">
        <v>4</v>
      </c>
      <c r="B6" s="44" t="s">
        <v>56</v>
      </c>
      <c r="C6" s="27">
        <v>200</v>
      </c>
      <c r="D6" s="27">
        <v>14.3</v>
      </c>
      <c r="E6" s="27">
        <v>12.3</v>
      </c>
      <c r="F6" s="27">
        <v>25.3</v>
      </c>
      <c r="G6" s="27">
        <v>220.3</v>
      </c>
      <c r="H6" s="27">
        <v>0.33</v>
      </c>
      <c r="I6" s="27">
        <v>39.6</v>
      </c>
      <c r="J6" s="27">
        <v>0.97</v>
      </c>
      <c r="K6" s="27">
        <v>17.8</v>
      </c>
      <c r="L6" s="27">
        <v>35.86</v>
      </c>
      <c r="M6" s="27">
        <v>31.46</v>
      </c>
      <c r="N6" s="27">
        <v>0.64</v>
      </c>
    </row>
    <row r="7" spans="1:14">
      <c r="A7" s="43">
        <v>43</v>
      </c>
      <c r="B7" s="44" t="s">
        <v>57</v>
      </c>
      <c r="C7" s="27">
        <v>60</v>
      </c>
      <c r="D7" s="27">
        <v>1.49</v>
      </c>
      <c r="E7" s="27">
        <v>2.92</v>
      </c>
      <c r="F7" s="27">
        <v>4.23</v>
      </c>
      <c r="G7" s="27">
        <v>40.2</v>
      </c>
      <c r="H7" s="27">
        <v>10.58</v>
      </c>
      <c r="I7" s="27">
        <v>14.18</v>
      </c>
      <c r="J7" s="27">
        <v>12.21</v>
      </c>
      <c r="K7" s="27">
        <v>0.55</v>
      </c>
      <c r="L7" s="27">
        <v>0.04</v>
      </c>
      <c r="M7" s="27">
        <v>14.88</v>
      </c>
      <c r="N7" s="27">
        <v>0.4</v>
      </c>
    </row>
    <row r="8" spans="1:14">
      <c r="A8" s="43">
        <v>49</v>
      </c>
      <c r="B8" s="28" t="s">
        <v>23</v>
      </c>
      <c r="C8" s="26">
        <v>200</v>
      </c>
      <c r="D8" s="27">
        <v>1.07</v>
      </c>
      <c r="E8" s="27">
        <v>0</v>
      </c>
      <c r="F8" s="27">
        <v>21.62</v>
      </c>
      <c r="G8" s="27">
        <v>63.3</v>
      </c>
      <c r="H8" s="27">
        <v>7.79</v>
      </c>
      <c r="I8" s="27">
        <v>0</v>
      </c>
      <c r="J8" s="27">
        <v>0</v>
      </c>
      <c r="K8" s="27">
        <v>0</v>
      </c>
      <c r="L8" s="27">
        <v>0</v>
      </c>
      <c r="M8" s="27">
        <v>2.35</v>
      </c>
      <c r="N8" s="27">
        <v>0</v>
      </c>
    </row>
    <row r="9" spans="1:15">
      <c r="A9" s="43"/>
      <c r="B9" s="28" t="s">
        <v>36</v>
      </c>
      <c r="C9" s="28">
        <v>112</v>
      </c>
      <c r="D9" s="28">
        <v>0.54</v>
      </c>
      <c r="E9" s="28">
        <v>0</v>
      </c>
      <c r="F9" s="28">
        <v>10.19</v>
      </c>
      <c r="G9" s="28">
        <v>54.1</v>
      </c>
      <c r="H9" s="28">
        <v>17.92</v>
      </c>
      <c r="I9" s="28">
        <v>10.08</v>
      </c>
      <c r="J9" s="28">
        <v>12.32</v>
      </c>
      <c r="K9" s="28">
        <v>2.46</v>
      </c>
      <c r="L9" s="28">
        <v>0.03</v>
      </c>
      <c r="M9" s="28">
        <v>0.11</v>
      </c>
      <c r="N9" s="28">
        <v>0.06</v>
      </c>
      <c r="O9" s="71"/>
    </row>
    <row r="10" spans="1:14">
      <c r="A10" s="43"/>
      <c r="B10" s="44" t="s">
        <v>24</v>
      </c>
      <c r="C10" s="26">
        <v>40</v>
      </c>
      <c r="D10" s="26">
        <v>2.12</v>
      </c>
      <c r="E10" s="26">
        <v>0.36</v>
      </c>
      <c r="F10" s="26">
        <v>14.08</v>
      </c>
      <c r="G10" s="26">
        <v>50.3</v>
      </c>
      <c r="H10" s="26">
        <v>0.08</v>
      </c>
      <c r="I10" s="26">
        <v>0.16</v>
      </c>
      <c r="J10" s="26">
        <v>51.6</v>
      </c>
      <c r="K10" s="26">
        <v>1.44</v>
      </c>
      <c r="L10" s="26">
        <v>0.16</v>
      </c>
      <c r="M10" s="26">
        <v>0.08</v>
      </c>
      <c r="N10" s="26">
        <v>0</v>
      </c>
    </row>
    <row r="11" spans="1:14">
      <c r="A11" s="43">
        <v>8</v>
      </c>
      <c r="B11" s="59" t="s">
        <v>21</v>
      </c>
      <c r="C11" s="59">
        <v>40</v>
      </c>
      <c r="D11" s="59">
        <v>6.8</v>
      </c>
      <c r="E11" s="59">
        <v>5.9</v>
      </c>
      <c r="F11" s="59">
        <v>0.74</v>
      </c>
      <c r="G11" s="59">
        <v>70.3</v>
      </c>
      <c r="H11" s="59">
        <v>22</v>
      </c>
      <c r="I11" s="59">
        <v>0</v>
      </c>
      <c r="J11" s="59">
        <v>0</v>
      </c>
      <c r="K11" s="59">
        <v>1</v>
      </c>
      <c r="L11" s="60">
        <v>0</v>
      </c>
      <c r="M11" s="60">
        <v>0</v>
      </c>
      <c r="N11" s="60">
        <v>0</v>
      </c>
    </row>
    <row r="12" spans="1:14">
      <c r="A12" s="43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60"/>
      <c r="M12" s="60"/>
      <c r="N12" s="60"/>
    </row>
    <row r="13" hidden="1" spans="1:14">
      <c r="A13" s="43"/>
      <c r="B13" s="44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</row>
    <row r="14" spans="1:14">
      <c r="A14" s="43"/>
      <c r="B14" s="31" t="s">
        <v>25</v>
      </c>
      <c r="C14" s="29"/>
      <c r="D14" s="32">
        <f>SUM(D6:D12)</f>
        <v>26.32</v>
      </c>
      <c r="E14" s="32">
        <f t="shared" ref="E14:N14" si="0">SUM(E6:E12)</f>
        <v>21.48</v>
      </c>
      <c r="F14" s="32">
        <f t="shared" si="0"/>
        <v>76.16</v>
      </c>
      <c r="G14" s="32">
        <f t="shared" si="0"/>
        <v>498.5</v>
      </c>
      <c r="H14" s="32">
        <f t="shared" si="0"/>
        <v>58.7</v>
      </c>
      <c r="I14" s="32">
        <f t="shared" si="0"/>
        <v>64.02</v>
      </c>
      <c r="J14" s="32">
        <f t="shared" si="0"/>
        <v>77.1</v>
      </c>
      <c r="K14" s="32">
        <f t="shared" si="0"/>
        <v>23.25</v>
      </c>
      <c r="L14" s="32">
        <f t="shared" si="0"/>
        <v>36.09</v>
      </c>
      <c r="M14" s="32">
        <f t="shared" si="0"/>
        <v>48.88</v>
      </c>
      <c r="N14" s="32">
        <f t="shared" si="0"/>
        <v>1.1</v>
      </c>
    </row>
    <row r="15" spans="1:14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</row>
    <row r="16" ht="20" spans="1:14">
      <c r="A16" s="53"/>
      <c r="B16" s="68"/>
      <c r="C16" s="46"/>
      <c r="D16" s="46"/>
      <c r="E16" s="47" t="s">
        <v>26</v>
      </c>
      <c r="F16" s="47"/>
      <c r="G16" s="47"/>
      <c r="H16" s="47"/>
      <c r="I16" s="47"/>
      <c r="J16" s="46"/>
      <c r="K16" s="46"/>
      <c r="L16" s="46"/>
      <c r="M16" s="46"/>
      <c r="N16" s="58"/>
    </row>
    <row r="17" spans="1:14">
      <c r="A17" s="43">
        <v>40</v>
      </c>
      <c r="B17" s="48" t="s">
        <v>58</v>
      </c>
      <c r="C17" s="49">
        <v>200</v>
      </c>
      <c r="D17" s="65">
        <v>9</v>
      </c>
      <c r="E17" s="65">
        <v>7</v>
      </c>
      <c r="F17" s="65">
        <v>6.2</v>
      </c>
      <c r="G17" s="52">
        <v>220.2</v>
      </c>
      <c r="H17" s="51">
        <v>23.2</v>
      </c>
      <c r="I17" s="26">
        <v>17.8</v>
      </c>
      <c r="J17" s="26">
        <v>92.4</v>
      </c>
      <c r="K17" s="26">
        <v>1.4</v>
      </c>
      <c r="L17" s="26">
        <v>0.04</v>
      </c>
      <c r="M17" s="26">
        <v>5.6</v>
      </c>
      <c r="N17" s="26">
        <v>0.04</v>
      </c>
    </row>
    <row r="18" spans="1:14">
      <c r="A18" s="43">
        <v>42</v>
      </c>
      <c r="B18" s="48" t="s">
        <v>45</v>
      </c>
      <c r="C18" s="26">
        <v>120</v>
      </c>
      <c r="D18" s="52">
        <v>9.67</v>
      </c>
      <c r="E18" s="52">
        <v>2.9</v>
      </c>
      <c r="F18" s="52">
        <v>12.11</v>
      </c>
      <c r="G18" s="52">
        <v>172.3</v>
      </c>
      <c r="H18" s="26">
        <v>60.12</v>
      </c>
      <c r="I18" s="26">
        <v>40.08</v>
      </c>
      <c r="J18" s="26">
        <v>198.4</v>
      </c>
      <c r="K18" s="26">
        <v>1.7</v>
      </c>
      <c r="L18" s="26">
        <v>0.29</v>
      </c>
      <c r="M18" s="26">
        <v>11.82</v>
      </c>
      <c r="N18" s="26">
        <v>0.8</v>
      </c>
    </row>
    <row r="19" spans="1:14">
      <c r="A19" s="43"/>
      <c r="B19" s="48" t="s">
        <v>30</v>
      </c>
      <c r="C19" s="26">
        <v>7</v>
      </c>
      <c r="D19" s="26">
        <v>0.36</v>
      </c>
      <c r="E19" s="26">
        <v>1.43</v>
      </c>
      <c r="F19" s="26">
        <v>0.43</v>
      </c>
      <c r="G19" s="26">
        <v>19.2</v>
      </c>
      <c r="H19" s="26">
        <v>11.77</v>
      </c>
      <c r="I19" s="26">
        <v>1.19</v>
      </c>
      <c r="J19" s="26">
        <v>8.17</v>
      </c>
      <c r="K19" s="26">
        <v>0.05</v>
      </c>
      <c r="L19" s="26">
        <v>0</v>
      </c>
      <c r="M19" s="26">
        <v>0</v>
      </c>
      <c r="N19" s="26">
        <v>0</v>
      </c>
    </row>
    <row r="20" spans="1:14">
      <c r="A20" s="43">
        <v>49</v>
      </c>
      <c r="B20" s="48" t="s">
        <v>23</v>
      </c>
      <c r="C20" s="26">
        <v>200</v>
      </c>
      <c r="D20" s="26">
        <v>1.07</v>
      </c>
      <c r="E20" s="26">
        <v>0</v>
      </c>
      <c r="F20" s="26">
        <v>21.62</v>
      </c>
      <c r="G20" s="26">
        <v>69.5</v>
      </c>
      <c r="H20" s="26">
        <v>7.79</v>
      </c>
      <c r="I20" s="26">
        <v>0</v>
      </c>
      <c r="J20" s="26">
        <v>0</v>
      </c>
      <c r="K20" s="26">
        <v>0</v>
      </c>
      <c r="L20" s="26">
        <v>0</v>
      </c>
      <c r="M20" s="26">
        <v>2.35</v>
      </c>
      <c r="N20" s="26">
        <v>0</v>
      </c>
    </row>
    <row r="21" spans="1:14">
      <c r="A21" s="43">
        <v>50</v>
      </c>
      <c r="B21" s="48" t="s">
        <v>36</v>
      </c>
      <c r="C21" s="27">
        <v>113</v>
      </c>
      <c r="D21" s="27">
        <v>0.54</v>
      </c>
      <c r="E21" s="27">
        <v>0</v>
      </c>
      <c r="F21" s="27">
        <v>10.28</v>
      </c>
      <c r="G21" s="27">
        <v>60.2</v>
      </c>
      <c r="H21" s="27">
        <v>18.08</v>
      </c>
      <c r="I21" s="27">
        <v>10.17</v>
      </c>
      <c r="J21" s="27">
        <v>12.43</v>
      </c>
      <c r="K21" s="27">
        <v>2.49</v>
      </c>
      <c r="L21" s="27">
        <v>0.03</v>
      </c>
      <c r="M21" s="27">
        <v>0.11</v>
      </c>
      <c r="N21" s="27">
        <v>0.06</v>
      </c>
    </row>
    <row r="22" spans="1:14">
      <c r="A22" s="43"/>
      <c r="B22" s="48" t="s">
        <v>24</v>
      </c>
      <c r="C22" s="29">
        <v>40</v>
      </c>
      <c r="D22" s="29">
        <v>2.12</v>
      </c>
      <c r="E22" s="29">
        <v>0.36</v>
      </c>
      <c r="F22" s="29">
        <v>14.08</v>
      </c>
      <c r="G22" s="29">
        <v>59</v>
      </c>
      <c r="H22" s="29">
        <v>0.08</v>
      </c>
      <c r="I22" s="29">
        <v>0.16</v>
      </c>
      <c r="J22" s="29">
        <v>51.6</v>
      </c>
      <c r="K22" s="29">
        <v>1.44</v>
      </c>
      <c r="L22" s="29">
        <v>0.16</v>
      </c>
      <c r="M22" s="29">
        <v>0.08</v>
      </c>
      <c r="N22" s="29">
        <v>0</v>
      </c>
    </row>
    <row r="23" spans="1:14">
      <c r="A23" s="43"/>
      <c r="B23" s="48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hidden="1" spans="1:14">
      <c r="A24" s="43"/>
      <c r="B24" s="48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</row>
    <row r="25" hidden="1" spans="1:14">
      <c r="A25" s="53"/>
      <c r="B25" s="28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hidden="1" spans="1:14">
      <c r="A26" s="53"/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hidden="1" spans="1:14">
      <c r="A27" s="53"/>
      <c r="B27" s="28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8" hidden="1" spans="1:14">
      <c r="A28" s="53"/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29" spans="1:14">
      <c r="A29" s="53"/>
      <c r="B29" s="31" t="s">
        <v>32</v>
      </c>
      <c r="C29" s="32"/>
      <c r="D29" s="32">
        <f t="shared" ref="D29:N29" si="1">SUM(D17:D28)</f>
        <v>22.76</v>
      </c>
      <c r="E29" s="32">
        <f t="shared" si="1"/>
        <v>11.69</v>
      </c>
      <c r="F29" s="32">
        <f t="shared" si="1"/>
        <v>64.72</v>
      </c>
      <c r="G29" s="32">
        <f t="shared" si="1"/>
        <v>600.4</v>
      </c>
      <c r="H29" s="32">
        <f t="shared" si="1"/>
        <v>121.04</v>
      </c>
      <c r="I29" s="32">
        <f t="shared" si="1"/>
        <v>69.4</v>
      </c>
      <c r="J29" s="32">
        <f t="shared" si="1"/>
        <v>363</v>
      </c>
      <c r="K29" s="32">
        <f t="shared" si="1"/>
        <v>7.08</v>
      </c>
      <c r="L29" s="32">
        <f t="shared" si="1"/>
        <v>0.52</v>
      </c>
      <c r="M29" s="32">
        <f t="shared" si="1"/>
        <v>19.96</v>
      </c>
      <c r="N29" s="32">
        <f t="shared" si="1"/>
        <v>0.9</v>
      </c>
    </row>
    <row r="30" hidden="1" spans="2:15">
      <c r="B30" s="56">
        <v>-0.17</v>
      </c>
      <c r="C30" s="69">
        <f>ROUND(C19-C19*$B$30,2)</f>
        <v>8.19</v>
      </c>
      <c r="D30" s="69">
        <f t="shared" ref="D30:N30" si="2">ROUND(D19-D19*$B$30,2)</f>
        <v>0.42</v>
      </c>
      <c r="E30" s="69">
        <f t="shared" si="2"/>
        <v>1.67</v>
      </c>
      <c r="F30" s="69">
        <f t="shared" si="2"/>
        <v>0.5</v>
      </c>
      <c r="G30" s="69">
        <f t="shared" si="2"/>
        <v>22.46</v>
      </c>
      <c r="H30" s="69">
        <f t="shared" si="2"/>
        <v>13.77</v>
      </c>
      <c r="I30" s="69">
        <f t="shared" si="2"/>
        <v>1.39</v>
      </c>
      <c r="J30" s="69">
        <f t="shared" si="2"/>
        <v>9.56</v>
      </c>
      <c r="K30" s="69">
        <f t="shared" si="2"/>
        <v>0.06</v>
      </c>
      <c r="L30" s="69">
        <f t="shared" si="2"/>
        <v>0</v>
      </c>
      <c r="M30" s="69">
        <f t="shared" si="2"/>
        <v>0</v>
      </c>
      <c r="N30" s="69">
        <f t="shared" si="2"/>
        <v>0</v>
      </c>
      <c r="O30" s="69">
        <f t="shared" ref="O30" si="3">ROUND(O6-O6*$B$30,2)</f>
        <v>0</v>
      </c>
    </row>
    <row r="31" spans="2:14">
      <c r="B31" s="70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</row>
  </sheetData>
  <mergeCells count="20">
    <mergeCell ref="D1:F1"/>
    <mergeCell ref="H1:K1"/>
    <mergeCell ref="L1:N1"/>
    <mergeCell ref="B4:N4"/>
    <mergeCell ref="B5:N5"/>
    <mergeCell ref="E16:I16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0"/>
  <sheetViews>
    <sheetView workbookViewId="0">
      <selection activeCell="O9" sqref="O9"/>
    </sheetView>
  </sheetViews>
  <sheetFormatPr defaultColWidth="9" defaultRowHeight="14.5"/>
  <cols>
    <col min="1" max="1" width="5.10909090909091" customWidth="1"/>
    <col min="2" max="2" width="27.6636363636364" customWidth="1"/>
    <col min="3" max="3" width="9.10909090909091" customWidth="1"/>
    <col min="6" max="6" width="10" customWidth="1"/>
    <col min="7" max="7" width="10.6636363636364" customWidth="1"/>
    <col min="15" max="15" width="5.55454545454545" customWidth="1"/>
    <col min="19" max="19" width="9.89090909090909" customWidth="1"/>
  </cols>
  <sheetData>
    <row r="1" ht="42.75" spans="1:14">
      <c r="A1" s="1" t="s">
        <v>0</v>
      </c>
      <c r="B1" s="2" t="s">
        <v>1</v>
      </c>
      <c r="C1" s="3" t="s">
        <v>2</v>
      </c>
      <c r="D1" s="4" t="s">
        <v>3</v>
      </c>
      <c r="E1" s="5"/>
      <c r="F1" s="5"/>
      <c r="G1" s="6" t="s">
        <v>4</v>
      </c>
      <c r="H1" s="5" t="s">
        <v>5</v>
      </c>
      <c r="I1" s="5"/>
      <c r="J1" s="5"/>
      <c r="K1" s="5"/>
      <c r="L1" s="33" t="s">
        <v>6</v>
      </c>
      <c r="M1" s="34"/>
      <c r="N1" s="35"/>
    </row>
    <row r="2" spans="1:14">
      <c r="A2" s="7"/>
      <c r="B2" s="8"/>
      <c r="C2" s="8"/>
      <c r="D2" s="9" t="s">
        <v>7</v>
      </c>
      <c r="E2" s="10" t="s">
        <v>8</v>
      </c>
      <c r="F2" s="11" t="s">
        <v>9</v>
      </c>
      <c r="G2" s="12"/>
      <c r="H2" s="13" t="s">
        <v>10</v>
      </c>
      <c r="I2" s="9" t="s">
        <v>11</v>
      </c>
      <c r="J2" s="10" t="s">
        <v>12</v>
      </c>
      <c r="K2" s="11" t="s">
        <v>13</v>
      </c>
      <c r="L2" s="36" t="s">
        <v>14</v>
      </c>
      <c r="M2" s="36" t="s">
        <v>15</v>
      </c>
      <c r="N2" s="36" t="s">
        <v>16</v>
      </c>
    </row>
    <row r="3" ht="30.75" customHeight="1" spans="1:14">
      <c r="A3" s="14"/>
      <c r="B3" s="15"/>
      <c r="C3" s="15"/>
      <c r="D3" s="16"/>
      <c r="E3" s="17"/>
      <c r="F3" s="18"/>
      <c r="G3" s="19"/>
      <c r="H3" s="20"/>
      <c r="I3" s="16"/>
      <c r="J3" s="17"/>
      <c r="K3" s="37"/>
      <c r="L3" s="36"/>
      <c r="M3" s="36"/>
      <c r="N3" s="36"/>
    </row>
    <row r="4" ht="18.6" customHeight="1" spans="1:14">
      <c r="A4" s="21"/>
      <c r="B4" s="22" t="s">
        <v>59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38"/>
    </row>
    <row r="5" ht="20" spans="1:14">
      <c r="A5" s="39"/>
      <c r="B5" s="40" t="s">
        <v>18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57"/>
    </row>
    <row r="6" ht="18.6" customHeight="1" spans="1:14">
      <c r="A6" s="43">
        <v>9</v>
      </c>
      <c r="B6" s="28" t="s">
        <v>19</v>
      </c>
      <c r="C6" s="26">
        <v>175</v>
      </c>
      <c r="D6" s="26">
        <v>7.35</v>
      </c>
      <c r="E6" s="26">
        <v>1.93</v>
      </c>
      <c r="F6" s="26">
        <v>32.55</v>
      </c>
      <c r="G6" s="26">
        <v>170.3</v>
      </c>
      <c r="H6" s="26">
        <v>18.03</v>
      </c>
      <c r="I6" s="26">
        <v>117.78</v>
      </c>
      <c r="J6" s="26">
        <v>173.08</v>
      </c>
      <c r="K6" s="26">
        <v>4.03</v>
      </c>
      <c r="L6" s="26">
        <v>0.21</v>
      </c>
      <c r="M6" s="26">
        <v>0.58</v>
      </c>
      <c r="N6" s="26">
        <v>0.11</v>
      </c>
    </row>
    <row r="7" ht="15" customHeight="1" spans="1:14">
      <c r="A7" s="43">
        <v>7</v>
      </c>
      <c r="B7" s="44" t="s">
        <v>60</v>
      </c>
      <c r="C7" s="27">
        <v>45</v>
      </c>
      <c r="D7" s="27">
        <v>4.2</v>
      </c>
      <c r="E7" s="27">
        <v>1</v>
      </c>
      <c r="F7" s="27">
        <v>4.3</v>
      </c>
      <c r="G7" s="27">
        <v>48.3</v>
      </c>
      <c r="H7" s="27">
        <v>19.69</v>
      </c>
      <c r="I7" s="27">
        <v>14.45</v>
      </c>
      <c r="J7" s="27">
        <v>74.87</v>
      </c>
      <c r="K7" s="27">
        <v>0.68</v>
      </c>
      <c r="L7" s="27">
        <v>0.05</v>
      </c>
      <c r="M7" s="27">
        <v>0.07</v>
      </c>
      <c r="N7" s="27">
        <v>0.12</v>
      </c>
    </row>
    <row r="8" ht="16.2" customHeight="1" spans="1:14">
      <c r="A8" s="43"/>
      <c r="B8" s="28" t="s">
        <v>43</v>
      </c>
      <c r="C8" s="27">
        <v>30</v>
      </c>
      <c r="D8" s="27">
        <v>2.34</v>
      </c>
      <c r="E8" s="27">
        <v>3.84</v>
      </c>
      <c r="F8" s="27">
        <v>23.82</v>
      </c>
      <c r="G8" s="27">
        <v>90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</row>
    <row r="9" spans="1:18">
      <c r="A9" s="43">
        <v>20</v>
      </c>
      <c r="B9" s="44" t="s">
        <v>29</v>
      </c>
      <c r="C9" s="27">
        <v>200</v>
      </c>
      <c r="D9" s="27">
        <v>0</v>
      </c>
      <c r="E9" s="27">
        <v>0</v>
      </c>
      <c r="F9" s="27">
        <v>10</v>
      </c>
      <c r="G9" s="27">
        <v>30</v>
      </c>
      <c r="H9" s="27">
        <v>11</v>
      </c>
      <c r="I9" s="27">
        <v>0</v>
      </c>
      <c r="J9" s="27">
        <v>0</v>
      </c>
      <c r="K9" s="27">
        <v>0.7</v>
      </c>
      <c r="L9" s="27">
        <v>0</v>
      </c>
      <c r="M9" s="27">
        <v>0</v>
      </c>
      <c r="N9" s="27">
        <v>0</v>
      </c>
      <c r="R9" s="69"/>
    </row>
    <row r="10" spans="1:18">
      <c r="A10" s="42"/>
      <c r="B10" s="28" t="s">
        <v>24</v>
      </c>
      <c r="C10" s="29">
        <v>40</v>
      </c>
      <c r="D10" s="29">
        <v>2.12</v>
      </c>
      <c r="E10" s="29">
        <v>0.36</v>
      </c>
      <c r="F10" s="29">
        <v>14.08</v>
      </c>
      <c r="G10" s="29">
        <v>59.3</v>
      </c>
      <c r="H10" s="29">
        <v>0.08</v>
      </c>
      <c r="I10" s="29">
        <v>0.16</v>
      </c>
      <c r="J10" s="29">
        <v>51.6</v>
      </c>
      <c r="K10" s="29">
        <v>1.44</v>
      </c>
      <c r="L10" s="29">
        <v>0.16</v>
      </c>
      <c r="M10" s="29">
        <v>0.08</v>
      </c>
      <c r="N10" s="29">
        <v>0</v>
      </c>
      <c r="R10" s="56"/>
    </row>
    <row r="11" spans="1:15">
      <c r="A11" s="43"/>
      <c r="B11" s="44" t="s">
        <v>61</v>
      </c>
      <c r="C11" s="27">
        <v>23</v>
      </c>
      <c r="D11" s="27">
        <v>0.46</v>
      </c>
      <c r="E11" s="27">
        <v>0.1</v>
      </c>
      <c r="F11" s="27">
        <v>4.13</v>
      </c>
      <c r="G11" s="27">
        <v>15.45</v>
      </c>
      <c r="H11" s="27">
        <v>0.92</v>
      </c>
      <c r="I11" s="27">
        <v>4.59</v>
      </c>
      <c r="J11" s="27">
        <v>14.7</v>
      </c>
      <c r="K11" s="27">
        <v>0.67</v>
      </c>
      <c r="L11" s="27">
        <v>0.01</v>
      </c>
      <c r="M11" s="27">
        <v>0.58</v>
      </c>
      <c r="N11" s="27">
        <v>0</v>
      </c>
      <c r="O11" s="75"/>
    </row>
    <row r="12" spans="1:14">
      <c r="A12" s="43"/>
      <c r="B12" s="66" t="s">
        <v>22</v>
      </c>
      <c r="C12" s="27">
        <v>13</v>
      </c>
      <c r="D12" s="27">
        <v>0</v>
      </c>
      <c r="E12" s="27">
        <v>24.7</v>
      </c>
      <c r="F12" s="27">
        <v>0</v>
      </c>
      <c r="G12" s="27">
        <v>174</v>
      </c>
      <c r="H12" s="27">
        <v>2.6</v>
      </c>
      <c r="I12" s="27">
        <v>0</v>
      </c>
      <c r="J12" s="27">
        <v>5.98</v>
      </c>
      <c r="K12" s="27">
        <v>0</v>
      </c>
      <c r="L12" s="27">
        <v>0</v>
      </c>
      <c r="M12" s="27">
        <v>0</v>
      </c>
      <c r="N12" s="27">
        <v>1.24</v>
      </c>
    </row>
    <row r="13" spans="1:14">
      <c r="A13" s="43"/>
      <c r="B13" s="44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</row>
    <row r="14" hidden="1" spans="1:14">
      <c r="A14" s="43"/>
      <c r="B14" s="44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spans="1:14">
      <c r="A15" s="43"/>
      <c r="B15" s="31" t="s">
        <v>25</v>
      </c>
      <c r="C15" s="29"/>
      <c r="D15" s="32">
        <f t="shared" ref="D15:N15" si="0">SUM(D6:D12)</f>
        <v>16.47</v>
      </c>
      <c r="E15" s="32">
        <f t="shared" si="0"/>
        <v>31.93</v>
      </c>
      <c r="F15" s="32">
        <f t="shared" si="0"/>
        <v>88.88</v>
      </c>
      <c r="G15" s="32">
        <f t="shared" si="0"/>
        <v>587.35</v>
      </c>
      <c r="H15" s="32">
        <f t="shared" si="0"/>
        <v>52.32</v>
      </c>
      <c r="I15" s="32">
        <f t="shared" si="0"/>
        <v>136.98</v>
      </c>
      <c r="J15" s="32">
        <f t="shared" si="0"/>
        <v>320.23</v>
      </c>
      <c r="K15" s="32">
        <f t="shared" si="0"/>
        <v>7.52</v>
      </c>
      <c r="L15" s="32">
        <f t="shared" si="0"/>
        <v>0.43</v>
      </c>
      <c r="M15" s="32">
        <f t="shared" si="0"/>
        <v>1.31</v>
      </c>
      <c r="N15" s="32">
        <f t="shared" si="0"/>
        <v>1.47</v>
      </c>
    </row>
    <row r="16" ht="9" customHeight="1" spans="1:15">
      <c r="A16" s="55"/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6"/>
      <c r="O16" s="77"/>
    </row>
    <row r="17" ht="9.75" customHeight="1" spans="1:15">
      <c r="A17" s="55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8"/>
      <c r="O17" s="77"/>
    </row>
    <row r="18" ht="19.95" customHeight="1" spans="1:14">
      <c r="A18" s="45"/>
      <c r="B18" s="46"/>
      <c r="C18" s="46"/>
      <c r="D18" s="46"/>
      <c r="E18" s="47" t="s">
        <v>26</v>
      </c>
      <c r="F18" s="47"/>
      <c r="G18" s="47"/>
      <c r="H18" s="47"/>
      <c r="I18" s="47"/>
      <c r="J18" s="46"/>
      <c r="K18" s="46"/>
      <c r="L18" s="46"/>
      <c r="M18" s="46"/>
      <c r="N18" s="58"/>
    </row>
    <row r="19" spans="1:14">
      <c r="A19" s="63">
        <v>33</v>
      </c>
      <c r="B19" s="64" t="s">
        <v>62</v>
      </c>
      <c r="C19" s="52">
        <v>200</v>
      </c>
      <c r="D19" s="52">
        <v>12.3</v>
      </c>
      <c r="E19" s="52">
        <v>18.3</v>
      </c>
      <c r="F19" s="52">
        <v>14.3</v>
      </c>
      <c r="G19" s="52">
        <v>232.3</v>
      </c>
      <c r="H19" s="52">
        <v>23.2</v>
      </c>
      <c r="I19" s="52">
        <v>17.8</v>
      </c>
      <c r="J19" s="52">
        <v>92.4</v>
      </c>
      <c r="K19" s="52">
        <v>1.4</v>
      </c>
      <c r="L19" s="52">
        <v>0.04</v>
      </c>
      <c r="M19" s="52">
        <v>5.6</v>
      </c>
      <c r="N19" s="52">
        <v>0.04</v>
      </c>
    </row>
    <row r="20" spans="1:14">
      <c r="A20" s="43">
        <v>10</v>
      </c>
      <c r="B20" s="28" t="s">
        <v>63</v>
      </c>
      <c r="C20" s="26">
        <v>180</v>
      </c>
      <c r="D20" s="26">
        <v>6.48</v>
      </c>
      <c r="E20" s="26">
        <v>0.72</v>
      </c>
      <c r="F20" s="26">
        <v>36</v>
      </c>
      <c r="G20" s="26">
        <v>196.3</v>
      </c>
      <c r="H20" s="26">
        <v>10.94</v>
      </c>
      <c r="I20" s="26">
        <v>10.8</v>
      </c>
      <c r="J20" s="26">
        <v>43.2</v>
      </c>
      <c r="K20" s="26">
        <v>1.08</v>
      </c>
      <c r="L20" s="26">
        <v>0.07</v>
      </c>
      <c r="M20" s="26">
        <v>0</v>
      </c>
      <c r="N20" s="26">
        <v>0</v>
      </c>
    </row>
    <row r="21" spans="1:14">
      <c r="A21" s="43">
        <v>7</v>
      </c>
      <c r="B21" s="28" t="s">
        <v>60</v>
      </c>
      <c r="C21" s="26">
        <v>45</v>
      </c>
      <c r="D21" s="26">
        <v>4.2</v>
      </c>
      <c r="E21" s="26">
        <v>1</v>
      </c>
      <c r="F21" s="26">
        <v>4.3</v>
      </c>
      <c r="G21" s="26">
        <v>48.3</v>
      </c>
      <c r="H21" s="26">
        <v>19.69</v>
      </c>
      <c r="I21" s="26">
        <v>14.45</v>
      </c>
      <c r="J21" s="26">
        <v>74.87</v>
      </c>
      <c r="K21" s="26">
        <v>0.68</v>
      </c>
      <c r="L21" s="26">
        <v>0.05</v>
      </c>
      <c r="M21" s="26">
        <v>0.07</v>
      </c>
      <c r="N21" s="26">
        <v>0.12</v>
      </c>
    </row>
    <row r="22" spans="1:14">
      <c r="A22" s="43"/>
      <c r="B22" s="28" t="s">
        <v>24</v>
      </c>
      <c r="C22" s="27">
        <v>40</v>
      </c>
      <c r="D22" s="27">
        <v>2.12</v>
      </c>
      <c r="E22" s="27">
        <v>0.36</v>
      </c>
      <c r="F22" s="27">
        <v>14.08</v>
      </c>
      <c r="G22" s="27">
        <v>59.3</v>
      </c>
      <c r="H22" s="27">
        <v>0.08</v>
      </c>
      <c r="I22" s="27">
        <v>0.16</v>
      </c>
      <c r="J22" s="27">
        <v>51.6</v>
      </c>
      <c r="K22" s="27">
        <v>1.44</v>
      </c>
      <c r="L22" s="27">
        <v>0.16</v>
      </c>
      <c r="M22" s="27">
        <v>0.08</v>
      </c>
      <c r="N22" s="27">
        <v>0</v>
      </c>
    </row>
    <row r="23" spans="1:14">
      <c r="A23" s="43">
        <v>49</v>
      </c>
      <c r="B23" s="28" t="s">
        <v>23</v>
      </c>
      <c r="C23" s="29">
        <v>200</v>
      </c>
      <c r="D23" s="29">
        <v>1.07</v>
      </c>
      <c r="E23" s="29">
        <v>0</v>
      </c>
      <c r="F23" s="29">
        <v>21.62</v>
      </c>
      <c r="G23" s="29">
        <v>68.3</v>
      </c>
      <c r="H23" s="29">
        <v>7.79</v>
      </c>
      <c r="I23" s="29">
        <v>0</v>
      </c>
      <c r="J23" s="29">
        <v>0</v>
      </c>
      <c r="K23" s="29">
        <v>0</v>
      </c>
      <c r="L23" s="29">
        <v>0</v>
      </c>
      <c r="M23" s="29">
        <v>2.35</v>
      </c>
      <c r="N23" s="29">
        <v>0</v>
      </c>
    </row>
    <row r="24" spans="1:14">
      <c r="A24" s="43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</row>
    <row r="25" hidden="1" spans="1:14">
      <c r="A25" s="43"/>
      <c r="B25" s="28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hidden="1" spans="1:14">
      <c r="A26" s="43"/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hidden="1" spans="1:14">
      <c r="A27" s="43"/>
      <c r="B27" s="28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8" ht="13.8" customHeight="1" spans="1:14">
      <c r="A28" s="43"/>
      <c r="B28" s="31" t="s">
        <v>32</v>
      </c>
      <c r="C28" s="32"/>
      <c r="D28" s="32">
        <f>SUM(D19:D27)</f>
        <v>26.17</v>
      </c>
      <c r="E28" s="32">
        <f>SUM(E19:E27)</f>
        <v>20.38</v>
      </c>
      <c r="F28" s="32">
        <f t="shared" ref="F28:N28" si="1">SUM(F19:F27)</f>
        <v>90.3</v>
      </c>
      <c r="G28" s="32">
        <f t="shared" si="1"/>
        <v>604.5</v>
      </c>
      <c r="H28" s="32">
        <f t="shared" si="1"/>
        <v>61.7</v>
      </c>
      <c r="I28" s="32">
        <f t="shared" si="1"/>
        <v>43.21</v>
      </c>
      <c r="J28" s="32">
        <f t="shared" si="1"/>
        <v>262.07</v>
      </c>
      <c r="K28" s="32">
        <f t="shared" si="1"/>
        <v>4.6</v>
      </c>
      <c r="L28" s="32">
        <f t="shared" si="1"/>
        <v>0.32</v>
      </c>
      <c r="M28" s="32">
        <f t="shared" si="1"/>
        <v>8.1</v>
      </c>
      <c r="N28" s="32">
        <f t="shared" si="1"/>
        <v>0.16</v>
      </c>
    </row>
    <row r="29" hidden="1" spans="2:14">
      <c r="B29" s="56">
        <v>-5.5</v>
      </c>
      <c r="C29">
        <f>ROUND(C12-C12*$B$29,2)</f>
        <v>84.5</v>
      </c>
      <c r="D29">
        <f t="shared" ref="D29:N29" si="2">ROUND(D12-D12*$B$29,2)</f>
        <v>0</v>
      </c>
      <c r="E29">
        <f t="shared" si="2"/>
        <v>160.55</v>
      </c>
      <c r="F29">
        <f t="shared" si="2"/>
        <v>0</v>
      </c>
      <c r="G29">
        <f t="shared" si="2"/>
        <v>1131</v>
      </c>
      <c r="H29">
        <f t="shared" si="2"/>
        <v>16.9</v>
      </c>
      <c r="I29">
        <f t="shared" si="2"/>
        <v>0</v>
      </c>
      <c r="J29">
        <f t="shared" si="2"/>
        <v>38.87</v>
      </c>
      <c r="K29">
        <f t="shared" si="2"/>
        <v>0</v>
      </c>
      <c r="L29">
        <f t="shared" si="2"/>
        <v>0</v>
      </c>
      <c r="M29">
        <f t="shared" si="2"/>
        <v>0</v>
      </c>
      <c r="N29">
        <f t="shared" si="2"/>
        <v>8.06</v>
      </c>
    </row>
    <row r="30" spans="4:4">
      <c r="D30" s="74"/>
    </row>
  </sheetData>
  <mergeCells count="21">
    <mergeCell ref="D1:F1"/>
    <mergeCell ref="H1:K1"/>
    <mergeCell ref="L1:N1"/>
    <mergeCell ref="B4:N4"/>
    <mergeCell ref="B5:N5"/>
    <mergeCell ref="E18:I18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16:O17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2"/>
  <sheetViews>
    <sheetView topLeftCell="B1" workbookViewId="0">
      <selection activeCell="O10" sqref="O10"/>
    </sheetView>
  </sheetViews>
  <sheetFormatPr defaultColWidth="9" defaultRowHeight="14.5"/>
  <cols>
    <col min="1" max="1" width="5.44545454545455" customWidth="1"/>
    <col min="2" max="2" width="33.5545454545455" customWidth="1"/>
    <col min="6" max="6" width="9.89090909090909" customWidth="1"/>
    <col min="7" max="7" width="11.1090909090909" customWidth="1"/>
  </cols>
  <sheetData>
    <row r="1" ht="42.75" spans="1:14">
      <c r="A1" s="1" t="s">
        <v>0</v>
      </c>
      <c r="B1" s="2" t="s">
        <v>1</v>
      </c>
      <c r="C1" s="3" t="s">
        <v>2</v>
      </c>
      <c r="D1" s="4" t="s">
        <v>3</v>
      </c>
      <c r="E1" s="5"/>
      <c r="F1" s="5"/>
      <c r="G1" s="6" t="s">
        <v>4</v>
      </c>
      <c r="H1" s="5" t="s">
        <v>5</v>
      </c>
      <c r="I1" s="5"/>
      <c r="J1" s="5"/>
      <c r="K1" s="5"/>
      <c r="L1" s="33" t="s">
        <v>6</v>
      </c>
      <c r="M1" s="34"/>
      <c r="N1" s="35"/>
    </row>
    <row r="2" spans="1:14">
      <c r="A2" s="7"/>
      <c r="B2" s="8"/>
      <c r="C2" s="8"/>
      <c r="D2" s="9" t="s">
        <v>7</v>
      </c>
      <c r="E2" s="10" t="s">
        <v>8</v>
      </c>
      <c r="F2" s="11" t="s">
        <v>9</v>
      </c>
      <c r="G2" s="12"/>
      <c r="H2" s="13" t="s">
        <v>10</v>
      </c>
      <c r="I2" s="9" t="s">
        <v>11</v>
      </c>
      <c r="J2" s="10" t="s">
        <v>12</v>
      </c>
      <c r="K2" s="11" t="s">
        <v>13</v>
      </c>
      <c r="L2" s="36" t="s">
        <v>14</v>
      </c>
      <c r="M2" s="36" t="s">
        <v>15</v>
      </c>
      <c r="N2" s="36" t="s">
        <v>16</v>
      </c>
    </row>
    <row r="3" ht="10.2" customHeight="1" spans="1:14">
      <c r="A3" s="14"/>
      <c r="B3" s="15"/>
      <c r="C3" s="15"/>
      <c r="D3" s="16"/>
      <c r="E3" s="17"/>
      <c r="F3" s="18"/>
      <c r="G3" s="19"/>
      <c r="H3" s="20"/>
      <c r="I3" s="16"/>
      <c r="J3" s="17"/>
      <c r="K3" s="37"/>
      <c r="L3" s="36"/>
      <c r="M3" s="36"/>
      <c r="N3" s="36"/>
    </row>
    <row r="4" ht="21" customHeight="1" spans="1:14">
      <c r="A4" s="21"/>
      <c r="B4" s="22" t="s">
        <v>64</v>
      </c>
      <c r="C4" s="23"/>
      <c r="D4" s="67"/>
      <c r="E4" s="67"/>
      <c r="F4" s="67"/>
      <c r="G4" s="67"/>
      <c r="H4" s="23"/>
      <c r="I4" s="23"/>
      <c r="J4" s="23"/>
      <c r="K4" s="23"/>
      <c r="L4" s="23"/>
      <c r="M4" s="23"/>
      <c r="N4" s="38"/>
    </row>
    <row r="5" ht="20" spans="1:14">
      <c r="A5" s="39"/>
      <c r="B5" s="40" t="s">
        <v>18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57"/>
    </row>
    <row r="6" spans="1:14">
      <c r="A6" s="43">
        <v>10</v>
      </c>
      <c r="B6" s="44" t="s">
        <v>63</v>
      </c>
      <c r="C6" s="27">
        <v>180</v>
      </c>
      <c r="D6" s="27">
        <v>6.48</v>
      </c>
      <c r="E6" s="27">
        <v>0.72</v>
      </c>
      <c r="F6" s="27">
        <v>36</v>
      </c>
      <c r="G6" s="27">
        <v>176.4</v>
      </c>
      <c r="H6" s="27">
        <v>10.94</v>
      </c>
      <c r="I6" s="27">
        <v>10.8</v>
      </c>
      <c r="J6" s="27">
        <v>43.2</v>
      </c>
      <c r="K6" s="27">
        <v>1.08</v>
      </c>
      <c r="L6" s="27">
        <v>0.07</v>
      </c>
      <c r="M6" s="27">
        <v>0</v>
      </c>
      <c r="N6" s="27">
        <v>0</v>
      </c>
    </row>
    <row r="7" spans="1:14">
      <c r="A7" s="43">
        <v>45</v>
      </c>
      <c r="B7" s="44" t="s">
        <v>65</v>
      </c>
      <c r="C7" s="27">
        <v>45</v>
      </c>
      <c r="D7" s="27">
        <v>6.5</v>
      </c>
      <c r="E7" s="27">
        <v>1</v>
      </c>
      <c r="F7" s="27">
        <v>12</v>
      </c>
      <c r="G7" s="27">
        <v>80</v>
      </c>
      <c r="H7" s="27">
        <v>10.8</v>
      </c>
      <c r="I7" s="27">
        <v>9</v>
      </c>
      <c r="J7" s="27">
        <v>71.55</v>
      </c>
      <c r="K7" s="27">
        <v>0.81</v>
      </c>
      <c r="L7" s="27">
        <v>0.02</v>
      </c>
      <c r="M7" s="27">
        <v>0</v>
      </c>
      <c r="N7" s="27">
        <v>0</v>
      </c>
    </row>
    <row r="8" spans="1:14">
      <c r="A8" s="43">
        <v>8</v>
      </c>
      <c r="B8" s="44" t="s">
        <v>21</v>
      </c>
      <c r="C8" s="44">
        <v>40</v>
      </c>
      <c r="D8" s="44">
        <v>6.8</v>
      </c>
      <c r="E8" s="44">
        <v>5.9</v>
      </c>
      <c r="F8" s="44">
        <v>0.74</v>
      </c>
      <c r="G8" s="44">
        <v>78.2</v>
      </c>
      <c r="H8" s="44">
        <v>22</v>
      </c>
      <c r="I8" s="44">
        <v>0</v>
      </c>
      <c r="J8" s="44">
        <v>0</v>
      </c>
      <c r="K8" s="44">
        <v>1</v>
      </c>
      <c r="L8" s="44">
        <v>0</v>
      </c>
      <c r="M8" s="44">
        <v>0</v>
      </c>
      <c r="N8" s="44">
        <v>0</v>
      </c>
    </row>
    <row r="9" spans="1:15">
      <c r="A9" s="43">
        <v>20</v>
      </c>
      <c r="B9" s="28" t="s">
        <v>29</v>
      </c>
      <c r="C9" s="28">
        <v>200</v>
      </c>
      <c r="D9" s="28">
        <v>0</v>
      </c>
      <c r="E9" s="28">
        <v>0</v>
      </c>
      <c r="F9" s="28">
        <v>10</v>
      </c>
      <c r="G9" s="28">
        <v>39.9</v>
      </c>
      <c r="H9" s="28">
        <v>11</v>
      </c>
      <c r="I9" s="28">
        <v>0</v>
      </c>
      <c r="J9" s="28">
        <v>0</v>
      </c>
      <c r="K9" s="28">
        <v>0.7</v>
      </c>
      <c r="L9" s="28">
        <v>0</v>
      </c>
      <c r="M9" s="28">
        <v>0</v>
      </c>
      <c r="N9" s="28">
        <v>0</v>
      </c>
      <c r="O9" s="71"/>
    </row>
    <row r="10" spans="1:14">
      <c r="A10" s="43"/>
      <c r="B10" s="59" t="s">
        <v>36</v>
      </c>
      <c r="C10" s="26">
        <v>100</v>
      </c>
      <c r="D10" s="26">
        <v>0.48</v>
      </c>
      <c r="E10" s="26">
        <v>0</v>
      </c>
      <c r="F10" s="26">
        <v>9.1</v>
      </c>
      <c r="G10" s="26">
        <v>47</v>
      </c>
      <c r="H10" s="26">
        <v>16</v>
      </c>
      <c r="I10" s="26">
        <v>9</v>
      </c>
      <c r="J10" s="26">
        <v>11</v>
      </c>
      <c r="K10" s="26">
        <v>2.2</v>
      </c>
      <c r="L10" s="26">
        <v>0.03</v>
      </c>
      <c r="M10" s="26">
        <v>0.1</v>
      </c>
      <c r="N10" s="26">
        <v>0.05</v>
      </c>
    </row>
    <row r="11" spans="1:14">
      <c r="A11" s="43"/>
      <c r="B11" s="48" t="s">
        <v>31</v>
      </c>
      <c r="C11" s="27">
        <v>40</v>
      </c>
      <c r="D11" s="27">
        <v>2.12</v>
      </c>
      <c r="E11" s="27">
        <v>0.36</v>
      </c>
      <c r="F11" s="27">
        <v>14.08</v>
      </c>
      <c r="G11" s="27">
        <v>59.3</v>
      </c>
      <c r="H11" s="27">
        <v>0.08</v>
      </c>
      <c r="I11" s="27">
        <v>0.16</v>
      </c>
      <c r="J11" s="27">
        <v>51.6</v>
      </c>
      <c r="K11" s="27">
        <v>1.44</v>
      </c>
      <c r="L11" s="27">
        <v>0.16</v>
      </c>
      <c r="M11" s="27">
        <v>0.08</v>
      </c>
      <c r="N11" s="27">
        <v>0</v>
      </c>
    </row>
    <row r="12" spans="1:14">
      <c r="A12" s="43"/>
      <c r="B12" s="44" t="s">
        <v>22</v>
      </c>
      <c r="C12" s="44">
        <v>10</v>
      </c>
      <c r="D12" s="44">
        <v>3.45</v>
      </c>
      <c r="E12" s="44">
        <v>7.62</v>
      </c>
      <c r="F12" s="44">
        <v>7.62</v>
      </c>
      <c r="G12" s="44">
        <v>199.79</v>
      </c>
      <c r="H12" s="44">
        <v>43.55</v>
      </c>
      <c r="I12" s="44">
        <v>32.66</v>
      </c>
      <c r="J12" s="44">
        <v>81.83</v>
      </c>
      <c r="K12" s="44">
        <v>0.47</v>
      </c>
      <c r="L12" s="44">
        <v>2.72</v>
      </c>
      <c r="M12" s="44">
        <v>10.89</v>
      </c>
      <c r="N12" s="44">
        <v>0.06</v>
      </c>
    </row>
    <row r="13" spans="1:14">
      <c r="A13" s="43"/>
      <c r="B13" s="44" t="s">
        <v>61</v>
      </c>
      <c r="C13" s="44">
        <v>24</v>
      </c>
      <c r="D13" s="44">
        <v>0.49</v>
      </c>
      <c r="E13" s="44">
        <v>0.11</v>
      </c>
      <c r="F13" s="44">
        <v>4.44</v>
      </c>
      <c r="G13" s="44">
        <v>16.61</v>
      </c>
      <c r="H13" s="44">
        <v>0.99</v>
      </c>
      <c r="I13" s="44">
        <v>4.94</v>
      </c>
      <c r="J13" s="44">
        <v>15.8</v>
      </c>
      <c r="K13" s="44">
        <v>0.72</v>
      </c>
      <c r="L13" s="44">
        <v>0.01</v>
      </c>
      <c r="M13" s="44">
        <v>0.63</v>
      </c>
      <c r="N13" s="44">
        <v>0</v>
      </c>
    </row>
    <row r="14" spans="1:14">
      <c r="A14" s="43"/>
      <c r="B14" s="44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spans="1:14">
      <c r="A15" s="43"/>
      <c r="B15" s="31" t="s">
        <v>25</v>
      </c>
      <c r="C15" s="29"/>
      <c r="D15" s="32">
        <f t="shared" ref="D15:N15" si="0">SUM(D6:D11)</f>
        <v>22.38</v>
      </c>
      <c r="E15" s="32">
        <f t="shared" si="0"/>
        <v>7.98</v>
      </c>
      <c r="F15" s="32">
        <f t="shared" si="0"/>
        <v>81.92</v>
      </c>
      <c r="G15" s="32">
        <f t="shared" si="0"/>
        <v>480.8</v>
      </c>
      <c r="H15" s="32">
        <f t="shared" si="0"/>
        <v>70.82</v>
      </c>
      <c r="I15" s="32">
        <f t="shared" si="0"/>
        <v>28.96</v>
      </c>
      <c r="J15" s="32">
        <f t="shared" si="0"/>
        <v>177.35</v>
      </c>
      <c r="K15" s="32">
        <f t="shared" si="0"/>
        <v>7.23</v>
      </c>
      <c r="L15" s="32">
        <f t="shared" si="0"/>
        <v>0.28</v>
      </c>
      <c r="M15" s="32">
        <f t="shared" si="0"/>
        <v>0.18</v>
      </c>
      <c r="N15" s="32">
        <f t="shared" si="0"/>
        <v>0.05</v>
      </c>
    </row>
    <row r="16" spans="1:14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</row>
    <row r="17" ht="19.95" customHeight="1" spans="1:14">
      <c r="A17" s="53"/>
      <c r="B17" s="68"/>
      <c r="C17" s="46"/>
      <c r="D17" s="46"/>
      <c r="E17" s="47" t="s">
        <v>26</v>
      </c>
      <c r="F17" s="47"/>
      <c r="G17" s="47"/>
      <c r="H17" s="47"/>
      <c r="I17" s="47"/>
      <c r="J17" s="46"/>
      <c r="K17" s="46"/>
      <c r="L17" s="46"/>
      <c r="M17" s="46"/>
      <c r="N17" s="58"/>
    </row>
    <row r="18" spans="1:14">
      <c r="A18" s="43">
        <v>33</v>
      </c>
      <c r="B18" s="48" t="s">
        <v>66</v>
      </c>
      <c r="C18" s="49">
        <v>200</v>
      </c>
      <c r="D18" s="65">
        <v>8.1</v>
      </c>
      <c r="E18" s="65">
        <v>6.3</v>
      </c>
      <c r="F18" s="65">
        <v>6.2</v>
      </c>
      <c r="G18" s="52">
        <v>98.2</v>
      </c>
      <c r="H18" s="51">
        <v>23.2</v>
      </c>
      <c r="I18" s="26">
        <v>17.8</v>
      </c>
      <c r="J18" s="26">
        <v>92.4</v>
      </c>
      <c r="K18" s="26">
        <v>1.4</v>
      </c>
      <c r="L18" s="26">
        <v>0.04</v>
      </c>
      <c r="M18" s="26">
        <v>5.6</v>
      </c>
      <c r="N18" s="26">
        <v>0.04</v>
      </c>
    </row>
    <row r="19" spans="1:14">
      <c r="A19" s="43">
        <v>39</v>
      </c>
      <c r="B19" s="48" t="s">
        <v>34</v>
      </c>
      <c r="C19" s="26">
        <v>252</v>
      </c>
      <c r="D19" s="52">
        <v>4.79</v>
      </c>
      <c r="E19" s="52">
        <v>10.58</v>
      </c>
      <c r="F19" s="52">
        <v>10.58</v>
      </c>
      <c r="G19" s="52">
        <v>277.48</v>
      </c>
      <c r="H19" s="26">
        <v>60.48</v>
      </c>
      <c r="I19" s="26">
        <v>45.36</v>
      </c>
      <c r="J19" s="26">
        <v>113.65</v>
      </c>
      <c r="K19" s="26">
        <v>0.66</v>
      </c>
      <c r="L19" s="26">
        <v>3.78</v>
      </c>
      <c r="M19" s="26">
        <v>15.12</v>
      </c>
      <c r="N19" s="26">
        <v>0.07</v>
      </c>
    </row>
    <row r="20" spans="1:14">
      <c r="A20" s="43">
        <v>2</v>
      </c>
      <c r="B20" s="48" t="s">
        <v>52</v>
      </c>
      <c r="C20" s="26">
        <v>45</v>
      </c>
      <c r="D20" s="26">
        <v>5.4</v>
      </c>
      <c r="E20" s="26">
        <v>4.21</v>
      </c>
      <c r="F20" s="26">
        <v>5.1</v>
      </c>
      <c r="G20" s="26">
        <v>92.3</v>
      </c>
      <c r="H20" s="26">
        <v>21.88</v>
      </c>
      <c r="I20" s="26" t="s">
        <v>53</v>
      </c>
      <c r="J20" s="26">
        <v>83.19</v>
      </c>
      <c r="K20" s="26">
        <v>0.75</v>
      </c>
      <c r="L20" s="26">
        <v>0.05</v>
      </c>
      <c r="M20" s="26">
        <v>0.08</v>
      </c>
      <c r="N20" s="26">
        <v>0.14</v>
      </c>
    </row>
    <row r="21" spans="1:14">
      <c r="A21" s="43">
        <v>20</v>
      </c>
      <c r="B21" s="48" t="s">
        <v>29</v>
      </c>
      <c r="C21" s="26">
        <v>200</v>
      </c>
      <c r="D21" s="26">
        <v>0</v>
      </c>
      <c r="E21" s="26">
        <v>0</v>
      </c>
      <c r="F21" s="26">
        <v>10</v>
      </c>
      <c r="G21" s="26">
        <v>39.9</v>
      </c>
      <c r="H21" s="26">
        <v>11</v>
      </c>
      <c r="I21" s="26">
        <v>0</v>
      </c>
      <c r="J21" s="26">
        <v>0</v>
      </c>
      <c r="K21" s="26">
        <v>0.7</v>
      </c>
      <c r="L21" s="26">
        <v>0</v>
      </c>
      <c r="M21" s="26">
        <v>0</v>
      </c>
      <c r="N21" s="26">
        <v>0</v>
      </c>
    </row>
    <row r="22" spans="1:14">
      <c r="A22" s="43"/>
      <c r="B22" s="48" t="s">
        <v>24</v>
      </c>
      <c r="C22" s="27">
        <v>40</v>
      </c>
      <c r="D22" s="27">
        <v>2.12</v>
      </c>
      <c r="E22" s="27">
        <v>0.36</v>
      </c>
      <c r="F22" s="27">
        <v>14.08</v>
      </c>
      <c r="G22" s="27">
        <v>59.3</v>
      </c>
      <c r="H22" s="27">
        <v>0.08</v>
      </c>
      <c r="I22" s="27">
        <v>0.16</v>
      </c>
      <c r="J22" s="27">
        <v>51.6</v>
      </c>
      <c r="K22" s="27">
        <v>1.44</v>
      </c>
      <c r="L22" s="27">
        <v>0.16</v>
      </c>
      <c r="M22" s="27">
        <v>0.08</v>
      </c>
      <c r="N22" s="27">
        <v>0</v>
      </c>
    </row>
    <row r="23" spans="1:14">
      <c r="A23" s="43"/>
      <c r="B23" s="48" t="s">
        <v>22</v>
      </c>
      <c r="C23" s="26">
        <v>2</v>
      </c>
      <c r="D23" s="26">
        <v>0</v>
      </c>
      <c r="E23" s="26">
        <v>1.7</v>
      </c>
      <c r="F23" s="26">
        <v>0</v>
      </c>
      <c r="G23" s="26">
        <v>15.2</v>
      </c>
      <c r="H23" s="26">
        <v>0.25</v>
      </c>
      <c r="I23" s="26">
        <v>0</v>
      </c>
      <c r="J23" s="26">
        <v>0.58</v>
      </c>
      <c r="K23" s="26">
        <v>0</v>
      </c>
      <c r="L23" s="26">
        <v>0</v>
      </c>
      <c r="M23" s="26">
        <v>0</v>
      </c>
      <c r="N23" s="26">
        <v>0.12</v>
      </c>
    </row>
    <row r="24" spans="1:14">
      <c r="A24" s="43"/>
      <c r="B24" s="28" t="s">
        <v>36</v>
      </c>
      <c r="C24" s="29">
        <v>112</v>
      </c>
      <c r="D24" s="29">
        <v>0.54</v>
      </c>
      <c r="E24" s="29">
        <v>0</v>
      </c>
      <c r="F24" s="29">
        <v>10.19</v>
      </c>
      <c r="G24" s="29">
        <v>54.1</v>
      </c>
      <c r="H24" s="29">
        <v>17.92</v>
      </c>
      <c r="I24" s="29">
        <v>10.08</v>
      </c>
      <c r="J24" s="29">
        <v>12.32</v>
      </c>
      <c r="K24" s="29">
        <v>2.46</v>
      </c>
      <c r="L24" s="29">
        <v>0.03</v>
      </c>
      <c r="M24" s="29">
        <v>0.11</v>
      </c>
      <c r="N24" s="29">
        <v>0.06</v>
      </c>
    </row>
    <row r="25" spans="1:14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</row>
    <row r="26" hidden="1" spans="1:14">
      <c r="A26" s="53"/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hidden="1" spans="1:14">
      <c r="A27" s="53"/>
      <c r="B27" s="28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8" hidden="1" spans="1:14">
      <c r="A28" s="53"/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29" hidden="1" spans="1:14">
      <c r="A29" s="53"/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>
      <c r="A30" s="53"/>
      <c r="B30" s="31" t="s">
        <v>32</v>
      </c>
      <c r="C30" s="32"/>
      <c r="D30" s="32">
        <f t="shared" ref="D30:N30" si="1">SUM(D18:D29)</f>
        <v>20.95</v>
      </c>
      <c r="E30" s="32">
        <f t="shared" si="1"/>
        <v>23.15</v>
      </c>
      <c r="F30" s="32">
        <f t="shared" si="1"/>
        <v>56.15</v>
      </c>
      <c r="G30" s="32">
        <f t="shared" si="1"/>
        <v>636.48</v>
      </c>
      <c r="H30" s="32">
        <f t="shared" si="1"/>
        <v>134.81</v>
      </c>
      <c r="I30" s="32">
        <f t="shared" si="1"/>
        <v>73.4</v>
      </c>
      <c r="J30" s="32">
        <f t="shared" si="1"/>
        <v>353.74</v>
      </c>
      <c r="K30" s="32">
        <f t="shared" si="1"/>
        <v>7.41</v>
      </c>
      <c r="L30" s="32">
        <f t="shared" si="1"/>
        <v>4.06</v>
      </c>
      <c r="M30" s="32">
        <f t="shared" si="1"/>
        <v>20.99</v>
      </c>
      <c r="N30" s="32">
        <f t="shared" si="1"/>
        <v>0.43</v>
      </c>
    </row>
    <row r="31" hidden="1" spans="2:14">
      <c r="B31" s="56">
        <v>-0.12</v>
      </c>
      <c r="C31" s="69">
        <f>ROUND(C13-C13*$B$31,2)</f>
        <v>26.88</v>
      </c>
      <c r="D31" s="69">
        <f t="shared" ref="D31:N31" si="2">ROUND(D13-D13*$B$31,2)</f>
        <v>0.55</v>
      </c>
      <c r="E31" s="69">
        <f t="shared" si="2"/>
        <v>0.12</v>
      </c>
      <c r="F31" s="69">
        <f t="shared" si="2"/>
        <v>4.97</v>
      </c>
      <c r="G31" s="69">
        <f t="shared" si="2"/>
        <v>18.6</v>
      </c>
      <c r="H31" s="69">
        <f t="shared" si="2"/>
        <v>1.11</v>
      </c>
      <c r="I31" s="69">
        <f t="shared" si="2"/>
        <v>5.53</v>
      </c>
      <c r="J31" s="69">
        <f t="shared" si="2"/>
        <v>17.7</v>
      </c>
      <c r="K31" s="69">
        <f t="shared" si="2"/>
        <v>0.81</v>
      </c>
      <c r="L31" s="69">
        <f t="shared" si="2"/>
        <v>0.01</v>
      </c>
      <c r="M31" s="69">
        <f t="shared" si="2"/>
        <v>0.71</v>
      </c>
      <c r="N31" s="69">
        <f t="shared" si="2"/>
        <v>0</v>
      </c>
    </row>
    <row r="32" spans="2:14">
      <c r="B32" s="70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</row>
  </sheetData>
  <mergeCells count="20">
    <mergeCell ref="D1:F1"/>
    <mergeCell ref="H1:K1"/>
    <mergeCell ref="L1:N1"/>
    <mergeCell ref="B4:N4"/>
    <mergeCell ref="B5:N5"/>
    <mergeCell ref="E17:I17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3"/>
  <sheetViews>
    <sheetView workbookViewId="0">
      <selection activeCell="O11" sqref="O11"/>
    </sheetView>
  </sheetViews>
  <sheetFormatPr defaultColWidth="9" defaultRowHeight="14.5"/>
  <cols>
    <col min="1" max="1" width="5.66363636363636" customWidth="1"/>
    <col min="2" max="2" width="37.4454545454545" customWidth="1"/>
    <col min="3" max="3" width="10" customWidth="1"/>
    <col min="4" max="5" width="6.33636363636364" customWidth="1"/>
    <col min="6" max="6" width="10" customWidth="1"/>
    <col min="7" max="7" width="11.6636363636364" customWidth="1"/>
    <col min="8" max="10" width="7.33636363636364" customWidth="1"/>
    <col min="11" max="11" width="8.10909090909091" customWidth="1"/>
    <col min="12" max="12" width="6.10909090909091" customWidth="1"/>
    <col min="13" max="13" width="6.55454545454545" customWidth="1"/>
    <col min="14" max="14" width="8.10909090909091" customWidth="1"/>
  </cols>
  <sheetData>
    <row r="1" ht="42.75" spans="1:14">
      <c r="A1" s="1" t="s">
        <v>0</v>
      </c>
      <c r="B1" s="2" t="s">
        <v>1</v>
      </c>
      <c r="C1" s="3" t="s">
        <v>2</v>
      </c>
      <c r="D1" s="4" t="s">
        <v>3</v>
      </c>
      <c r="E1" s="5"/>
      <c r="F1" s="5"/>
      <c r="G1" s="6" t="s">
        <v>4</v>
      </c>
      <c r="H1" s="5" t="s">
        <v>5</v>
      </c>
      <c r="I1" s="5"/>
      <c r="J1" s="5"/>
      <c r="K1" s="5"/>
      <c r="L1" s="33" t="s">
        <v>6</v>
      </c>
      <c r="M1" s="34"/>
      <c r="N1" s="35"/>
    </row>
    <row r="2" spans="1:14">
      <c r="A2" s="7"/>
      <c r="B2" s="8"/>
      <c r="C2" s="8"/>
      <c r="D2" s="9" t="s">
        <v>7</v>
      </c>
      <c r="E2" s="10" t="s">
        <v>8</v>
      </c>
      <c r="F2" s="11" t="s">
        <v>9</v>
      </c>
      <c r="G2" s="12"/>
      <c r="H2" s="13" t="s">
        <v>10</v>
      </c>
      <c r="I2" s="9" t="s">
        <v>11</v>
      </c>
      <c r="J2" s="10" t="s">
        <v>12</v>
      </c>
      <c r="K2" s="11" t="s">
        <v>13</v>
      </c>
      <c r="L2" s="36" t="s">
        <v>14</v>
      </c>
      <c r="M2" s="36" t="s">
        <v>15</v>
      </c>
      <c r="N2" s="36" t="s">
        <v>16</v>
      </c>
    </row>
    <row r="3" ht="15.25" spans="1:14">
      <c r="A3" s="14"/>
      <c r="B3" s="15"/>
      <c r="C3" s="15"/>
      <c r="D3" s="16"/>
      <c r="E3" s="17"/>
      <c r="F3" s="18"/>
      <c r="G3" s="19"/>
      <c r="H3" s="20"/>
      <c r="I3" s="16"/>
      <c r="J3" s="17"/>
      <c r="K3" s="37"/>
      <c r="L3" s="36"/>
      <c r="M3" s="36"/>
      <c r="N3" s="36"/>
    </row>
    <row r="4" ht="18.75" spans="1:14">
      <c r="A4" s="21"/>
      <c r="B4" s="22" t="s">
        <v>67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38"/>
    </row>
    <row r="5" ht="20" spans="1:14">
      <c r="A5" s="39"/>
      <c r="B5" s="40" t="s">
        <v>18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57"/>
    </row>
    <row r="6" spans="1:14">
      <c r="A6" s="43">
        <v>55</v>
      </c>
      <c r="B6" s="28" t="s">
        <v>68</v>
      </c>
      <c r="C6" s="26">
        <v>100</v>
      </c>
      <c r="D6" s="26">
        <v>6</v>
      </c>
      <c r="E6" s="26">
        <v>2.3</v>
      </c>
      <c r="F6" s="26">
        <v>3.2</v>
      </c>
      <c r="G6" s="26">
        <v>50.1</v>
      </c>
      <c r="H6" s="26">
        <v>1.2</v>
      </c>
      <c r="I6" s="26">
        <v>5.3</v>
      </c>
      <c r="J6" s="26">
        <v>0</v>
      </c>
      <c r="K6" s="26">
        <v>0.92</v>
      </c>
      <c r="L6" s="26">
        <v>0</v>
      </c>
      <c r="M6" s="26">
        <v>0</v>
      </c>
      <c r="N6" s="26">
        <v>0</v>
      </c>
    </row>
    <row r="7" spans="1:14">
      <c r="A7" s="43">
        <v>44</v>
      </c>
      <c r="B7" s="28" t="s">
        <v>39</v>
      </c>
      <c r="C7" s="26">
        <v>45</v>
      </c>
      <c r="D7" s="26">
        <v>4.2</v>
      </c>
      <c r="E7" s="26">
        <v>1</v>
      </c>
      <c r="F7" s="26">
        <v>4.3</v>
      </c>
      <c r="G7" s="26">
        <v>48.3</v>
      </c>
      <c r="H7" s="26">
        <v>19.69</v>
      </c>
      <c r="I7" s="26">
        <v>14.45</v>
      </c>
      <c r="J7" s="26">
        <v>74.87</v>
      </c>
      <c r="K7" s="26">
        <v>0.68</v>
      </c>
      <c r="L7" s="26">
        <v>0.05</v>
      </c>
      <c r="M7" s="26">
        <v>0.07</v>
      </c>
      <c r="N7" s="26">
        <v>0.12</v>
      </c>
    </row>
    <row r="8" spans="1:14">
      <c r="A8" s="43"/>
      <c r="B8" s="28" t="s">
        <v>22</v>
      </c>
      <c r="C8" s="26">
        <v>3</v>
      </c>
      <c r="D8" s="26">
        <v>0</v>
      </c>
      <c r="E8" s="26">
        <v>3.75</v>
      </c>
      <c r="F8" s="26">
        <v>0</v>
      </c>
      <c r="G8" s="26">
        <v>33.6</v>
      </c>
      <c r="H8" s="26">
        <v>0.56</v>
      </c>
      <c r="I8" s="26">
        <v>0</v>
      </c>
      <c r="J8" s="26">
        <v>1.29</v>
      </c>
      <c r="K8" s="26">
        <v>0</v>
      </c>
      <c r="L8" s="26">
        <v>0</v>
      </c>
      <c r="M8" s="26">
        <v>0</v>
      </c>
      <c r="N8" s="26">
        <v>0.27</v>
      </c>
    </row>
    <row r="9" spans="1:14">
      <c r="A9" s="42">
        <v>39</v>
      </c>
      <c r="B9" s="28" t="s">
        <v>34</v>
      </c>
      <c r="C9" s="26">
        <v>252</v>
      </c>
      <c r="D9" s="26">
        <v>4.79</v>
      </c>
      <c r="E9" s="26">
        <v>10.58</v>
      </c>
      <c r="F9" s="26">
        <v>10.58</v>
      </c>
      <c r="G9" s="26">
        <v>185.3</v>
      </c>
      <c r="H9" s="26">
        <v>60.48</v>
      </c>
      <c r="I9" s="26">
        <v>45.36</v>
      </c>
      <c r="J9" s="26">
        <v>113.65</v>
      </c>
      <c r="K9" s="26">
        <v>0.66</v>
      </c>
      <c r="L9" s="26">
        <v>3.78</v>
      </c>
      <c r="M9" s="26">
        <v>15.12</v>
      </c>
      <c r="N9" s="26">
        <v>0.07</v>
      </c>
    </row>
    <row r="10" spans="1:14">
      <c r="A10" s="42">
        <v>49</v>
      </c>
      <c r="B10" s="28" t="s">
        <v>23</v>
      </c>
      <c r="C10" s="26">
        <v>200</v>
      </c>
      <c r="D10" s="26">
        <v>1.07</v>
      </c>
      <c r="E10" s="26">
        <v>0</v>
      </c>
      <c r="F10" s="26">
        <v>21.62</v>
      </c>
      <c r="G10" s="26">
        <v>68.3</v>
      </c>
      <c r="H10" s="26">
        <v>7.79</v>
      </c>
      <c r="I10" s="26">
        <v>0</v>
      </c>
      <c r="J10" s="26">
        <v>0</v>
      </c>
      <c r="K10" s="26">
        <v>0</v>
      </c>
      <c r="L10" s="26">
        <v>0</v>
      </c>
      <c r="M10" s="26">
        <v>2.35</v>
      </c>
      <c r="N10" s="26">
        <v>0</v>
      </c>
    </row>
    <row r="11" spans="1:14">
      <c r="A11" s="62"/>
      <c r="B11" s="28" t="s">
        <v>24</v>
      </c>
      <c r="C11" s="27">
        <v>40</v>
      </c>
      <c r="D11" s="27">
        <v>2.12</v>
      </c>
      <c r="E11" s="27">
        <v>0.36</v>
      </c>
      <c r="F11" s="27">
        <v>14.08</v>
      </c>
      <c r="G11" s="27">
        <v>59.3</v>
      </c>
      <c r="H11" s="27">
        <v>0.08</v>
      </c>
      <c r="I11" s="27">
        <v>0.16</v>
      </c>
      <c r="J11" s="27">
        <v>51.6</v>
      </c>
      <c r="K11" s="27">
        <v>1.44</v>
      </c>
      <c r="L11" s="27">
        <v>0.16</v>
      </c>
      <c r="M11" s="27">
        <v>0.08</v>
      </c>
      <c r="N11" s="27">
        <v>0</v>
      </c>
    </row>
    <row r="12" spans="1:14">
      <c r="A12" s="43"/>
      <c r="B12" s="44" t="s">
        <v>69</v>
      </c>
      <c r="C12" s="44">
        <v>60</v>
      </c>
      <c r="D12" s="44">
        <v>1.25</v>
      </c>
      <c r="E12" s="44">
        <v>2.1</v>
      </c>
      <c r="F12" s="44">
        <v>3.6</v>
      </c>
      <c r="G12" s="44">
        <v>38.6</v>
      </c>
      <c r="H12" s="44">
        <v>9.3</v>
      </c>
      <c r="I12" s="44">
        <v>11.2</v>
      </c>
      <c r="J12" s="44">
        <v>10.3</v>
      </c>
      <c r="K12" s="44">
        <v>0.4</v>
      </c>
      <c r="L12" s="44">
        <v>0.04</v>
      </c>
      <c r="M12" s="44">
        <v>11.5</v>
      </c>
      <c r="N12" s="44">
        <v>0.3</v>
      </c>
    </row>
    <row r="13" spans="1:14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</row>
    <row r="14" hidden="1" spans="1:14">
      <c r="A14" s="43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</row>
    <row r="15" hidden="1" spans="1:14">
      <c r="A15" s="43"/>
      <c r="B15" s="28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</row>
    <row r="16" hidden="1" spans="1:14">
      <c r="A16" s="43"/>
      <c r="B16" s="28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</row>
    <row r="17" spans="1:14">
      <c r="A17" s="43"/>
      <c r="B17" s="31" t="s">
        <v>25</v>
      </c>
      <c r="C17" s="29"/>
      <c r="D17" s="32">
        <f t="shared" ref="D17:N17" si="0">SUM(D6:D14)</f>
        <v>19.43</v>
      </c>
      <c r="E17" s="32">
        <f t="shared" si="0"/>
        <v>20.09</v>
      </c>
      <c r="F17" s="32">
        <f t="shared" si="0"/>
        <v>57.38</v>
      </c>
      <c r="G17" s="32">
        <f t="shared" si="0"/>
        <v>483.5</v>
      </c>
      <c r="H17" s="32">
        <f t="shared" si="0"/>
        <v>99.1</v>
      </c>
      <c r="I17" s="32">
        <f t="shared" si="0"/>
        <v>76.47</v>
      </c>
      <c r="J17" s="32">
        <f t="shared" si="0"/>
        <v>251.71</v>
      </c>
      <c r="K17" s="32">
        <f t="shared" si="0"/>
        <v>4.1</v>
      </c>
      <c r="L17" s="32">
        <f t="shared" si="0"/>
        <v>4.03</v>
      </c>
      <c r="M17" s="32">
        <f t="shared" si="0"/>
        <v>29.12</v>
      </c>
      <c r="N17" s="32">
        <f t="shared" si="0"/>
        <v>0.76</v>
      </c>
    </row>
    <row r="18" spans="1:14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</row>
    <row r="19" ht="19.95" customHeight="1" spans="1:14">
      <c r="A19" s="45"/>
      <c r="B19" s="46"/>
      <c r="C19" s="46"/>
      <c r="D19" s="46"/>
      <c r="E19" s="47" t="s">
        <v>26</v>
      </c>
      <c r="F19" s="47"/>
      <c r="G19" s="47"/>
      <c r="H19" s="47"/>
      <c r="I19" s="47"/>
      <c r="J19" s="46"/>
      <c r="K19" s="46"/>
      <c r="L19" s="46"/>
      <c r="M19" s="46"/>
      <c r="N19" s="58"/>
    </row>
    <row r="20" spans="1:14">
      <c r="A20" s="43">
        <v>36</v>
      </c>
      <c r="B20" s="48" t="s">
        <v>70</v>
      </c>
      <c r="C20" s="49">
        <v>200</v>
      </c>
      <c r="D20" s="65">
        <v>8.3</v>
      </c>
      <c r="E20" s="65">
        <v>6.2</v>
      </c>
      <c r="F20" s="65">
        <v>5.8</v>
      </c>
      <c r="G20" s="26">
        <v>160</v>
      </c>
      <c r="H20" s="51">
        <v>0.2</v>
      </c>
      <c r="I20" s="26">
        <v>16.5</v>
      </c>
      <c r="J20" s="26">
        <v>84.3</v>
      </c>
      <c r="K20" s="26">
        <v>1.1</v>
      </c>
      <c r="L20" s="26">
        <v>0.04</v>
      </c>
      <c r="M20" s="26">
        <v>5</v>
      </c>
      <c r="N20" s="26">
        <v>0.04</v>
      </c>
    </row>
    <row r="21" spans="1:14">
      <c r="A21" s="43">
        <v>9</v>
      </c>
      <c r="B21" s="48" t="s">
        <v>42</v>
      </c>
      <c r="C21" s="26">
        <v>156</v>
      </c>
      <c r="D21" s="26">
        <v>6.99</v>
      </c>
      <c r="E21" s="26">
        <v>6.07</v>
      </c>
      <c r="F21" s="26">
        <v>10.47</v>
      </c>
      <c r="G21" s="26">
        <v>195</v>
      </c>
      <c r="H21" s="26">
        <v>17.65</v>
      </c>
      <c r="I21" s="26">
        <v>50.22</v>
      </c>
      <c r="J21" s="26">
        <v>142.6</v>
      </c>
      <c r="K21" s="26">
        <v>1.64</v>
      </c>
      <c r="L21" s="26">
        <v>0.18</v>
      </c>
      <c r="M21" s="26">
        <v>0</v>
      </c>
      <c r="N21" s="26">
        <v>0.21</v>
      </c>
    </row>
    <row r="22" spans="1:14">
      <c r="A22" s="43">
        <v>44</v>
      </c>
      <c r="B22" s="48" t="s">
        <v>39</v>
      </c>
      <c r="C22" s="26">
        <v>90</v>
      </c>
      <c r="D22" s="26">
        <v>8.4</v>
      </c>
      <c r="E22" s="26">
        <v>2</v>
      </c>
      <c r="F22" s="26">
        <v>8.6</v>
      </c>
      <c r="G22" s="26">
        <v>96.6</v>
      </c>
      <c r="H22" s="27">
        <v>39.38</v>
      </c>
      <c r="I22" s="27">
        <v>28.9</v>
      </c>
      <c r="J22" s="27">
        <v>149.74</v>
      </c>
      <c r="K22" s="27">
        <v>1.36</v>
      </c>
      <c r="L22" s="27">
        <v>0.1</v>
      </c>
      <c r="M22" s="27">
        <v>0.14</v>
      </c>
      <c r="N22" s="27">
        <v>0.24</v>
      </c>
    </row>
    <row r="23" spans="1:14">
      <c r="A23" s="43"/>
      <c r="B23" s="48" t="s">
        <v>71</v>
      </c>
      <c r="C23" s="29">
        <v>20</v>
      </c>
      <c r="D23" s="29">
        <v>0.82</v>
      </c>
      <c r="E23" s="29">
        <v>6.3</v>
      </c>
      <c r="F23" s="29">
        <v>12</v>
      </c>
      <c r="G23" s="29">
        <v>75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</row>
    <row r="24" spans="1:14">
      <c r="A24" s="43"/>
      <c r="B24" s="48" t="s">
        <v>24</v>
      </c>
      <c r="C24" s="27">
        <v>40</v>
      </c>
      <c r="D24" s="27">
        <v>2.12</v>
      </c>
      <c r="E24" s="27">
        <v>0.36</v>
      </c>
      <c r="F24" s="27">
        <v>14.08</v>
      </c>
      <c r="G24" s="27">
        <v>59.3</v>
      </c>
      <c r="H24" s="27">
        <v>0.08</v>
      </c>
      <c r="I24" s="27">
        <v>0.16</v>
      </c>
      <c r="J24" s="27">
        <v>51.6</v>
      </c>
      <c r="K24" s="27">
        <v>1.44</v>
      </c>
      <c r="L24" s="27">
        <v>0.16</v>
      </c>
      <c r="M24" s="27">
        <v>0.08</v>
      </c>
      <c r="N24" s="27">
        <v>0</v>
      </c>
    </row>
    <row r="25" spans="1:14">
      <c r="A25" s="43">
        <v>20</v>
      </c>
      <c r="B25" s="66" t="s">
        <v>29</v>
      </c>
      <c r="C25" s="66">
        <v>200</v>
      </c>
      <c r="D25" s="66">
        <v>0</v>
      </c>
      <c r="E25" s="66">
        <v>0</v>
      </c>
      <c r="F25" s="66">
        <v>10</v>
      </c>
      <c r="G25" s="66">
        <v>39.9</v>
      </c>
      <c r="H25" s="66">
        <v>11</v>
      </c>
      <c r="I25" s="66">
        <v>0</v>
      </c>
      <c r="J25" s="66">
        <v>0</v>
      </c>
      <c r="K25" s="66">
        <v>0.7</v>
      </c>
      <c r="L25" s="66">
        <v>0</v>
      </c>
      <c r="M25" s="66">
        <v>0</v>
      </c>
      <c r="N25" s="66">
        <v>0</v>
      </c>
    </row>
    <row r="26" spans="1:14">
      <c r="A26" s="53"/>
      <c r="B26" s="66" t="s">
        <v>22</v>
      </c>
      <c r="C26" s="66">
        <v>3</v>
      </c>
      <c r="D26" s="66">
        <v>0</v>
      </c>
      <c r="E26" s="66">
        <v>3.75</v>
      </c>
      <c r="F26" s="66">
        <v>0</v>
      </c>
      <c r="G26" s="66">
        <v>33.6</v>
      </c>
      <c r="H26" s="66">
        <v>0.56</v>
      </c>
      <c r="I26" s="66">
        <v>0</v>
      </c>
      <c r="J26" s="66">
        <v>1.29</v>
      </c>
      <c r="K26" s="66">
        <v>0</v>
      </c>
      <c r="L26" s="66">
        <v>0</v>
      </c>
      <c r="M26" s="66">
        <v>0</v>
      </c>
      <c r="N26" s="66">
        <v>0.27</v>
      </c>
    </row>
    <row r="27" spans="1:14">
      <c r="A27" s="53">
        <v>8</v>
      </c>
      <c r="B27" s="48" t="s">
        <v>21</v>
      </c>
      <c r="C27" s="29">
        <v>40</v>
      </c>
      <c r="D27" s="29">
        <v>6.8</v>
      </c>
      <c r="E27" s="29">
        <v>5.9</v>
      </c>
      <c r="F27" s="29">
        <v>0.74</v>
      </c>
      <c r="G27" s="29">
        <v>78.2</v>
      </c>
      <c r="H27" s="29">
        <v>22</v>
      </c>
      <c r="I27" s="29">
        <v>0</v>
      </c>
      <c r="J27" s="29">
        <v>0</v>
      </c>
      <c r="K27" s="29">
        <v>1</v>
      </c>
      <c r="L27" s="29">
        <v>0</v>
      </c>
      <c r="M27" s="29">
        <v>0</v>
      </c>
      <c r="N27" s="29">
        <v>0</v>
      </c>
    </row>
    <row r="28" spans="1:14">
      <c r="A28" s="53"/>
      <c r="B28" s="54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</row>
    <row r="29" hidden="1" spans="1:14">
      <c r="A29" s="53"/>
      <c r="B29" s="28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</row>
    <row r="30" hidden="1" spans="1:14">
      <c r="A30" s="55"/>
      <c r="B30" s="28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hidden="1" spans="1:14">
      <c r="A31" s="5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2" spans="1:14">
      <c r="A32" s="53"/>
      <c r="B32" s="31" t="s">
        <v>32</v>
      </c>
      <c r="C32" s="32"/>
      <c r="D32" s="32">
        <f>SUM(D20:D31)</f>
        <v>33.43</v>
      </c>
      <c r="E32" s="32">
        <f t="shared" ref="E32:N32" si="1">SUM(E20:E31)</f>
        <v>30.58</v>
      </c>
      <c r="F32" s="32">
        <f t="shared" si="1"/>
        <v>61.69</v>
      </c>
      <c r="G32" s="32">
        <f t="shared" si="1"/>
        <v>737.6</v>
      </c>
      <c r="H32" s="32">
        <f t="shared" si="1"/>
        <v>90.87</v>
      </c>
      <c r="I32" s="32">
        <f t="shared" si="1"/>
        <v>95.78</v>
      </c>
      <c r="J32" s="32">
        <f t="shared" si="1"/>
        <v>429.53</v>
      </c>
      <c r="K32" s="32">
        <f t="shared" si="1"/>
        <v>7.24</v>
      </c>
      <c r="L32" s="32">
        <f t="shared" si="1"/>
        <v>0.48</v>
      </c>
      <c r="M32" s="32">
        <f t="shared" si="1"/>
        <v>5.22</v>
      </c>
      <c r="N32" s="32">
        <f t="shared" si="1"/>
        <v>0.76</v>
      </c>
    </row>
    <row r="33" hidden="1" spans="2:14">
      <c r="B33" s="56">
        <v>-0.5</v>
      </c>
      <c r="C33">
        <f>ROUND(C8-C8*$B$33,2)</f>
        <v>4.5</v>
      </c>
      <c r="D33">
        <f t="shared" ref="D33:N33" si="2">ROUND(D8-D8*$B$33,2)</f>
        <v>0</v>
      </c>
      <c r="E33">
        <f t="shared" si="2"/>
        <v>5.63</v>
      </c>
      <c r="F33">
        <f t="shared" si="2"/>
        <v>0</v>
      </c>
      <c r="G33">
        <f t="shared" si="2"/>
        <v>50.4</v>
      </c>
      <c r="H33">
        <f t="shared" si="2"/>
        <v>0.84</v>
      </c>
      <c r="I33">
        <f t="shared" si="2"/>
        <v>0</v>
      </c>
      <c r="J33">
        <f t="shared" si="2"/>
        <v>1.94</v>
      </c>
      <c r="K33">
        <f t="shared" si="2"/>
        <v>0</v>
      </c>
      <c r="L33">
        <f t="shared" si="2"/>
        <v>0</v>
      </c>
      <c r="M33">
        <f t="shared" si="2"/>
        <v>0</v>
      </c>
      <c r="N33">
        <f t="shared" si="2"/>
        <v>0.41</v>
      </c>
    </row>
  </sheetData>
  <mergeCells count="20">
    <mergeCell ref="D1:F1"/>
    <mergeCell ref="H1:K1"/>
    <mergeCell ref="L1:N1"/>
    <mergeCell ref="B4:N4"/>
    <mergeCell ref="B5:N5"/>
    <mergeCell ref="E19:I19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Reanimator Extreme Edition</Company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12</vt:lpstr>
      <vt:lpstr>61</vt:lpstr>
      <vt:lpstr>26</vt:lpstr>
      <vt:lpstr>27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khanm</cp:lastModifiedBy>
  <dcterms:created xsi:type="dcterms:W3CDTF">2020-10-06T18:44:00Z</dcterms:created>
  <cp:lastPrinted>2021-01-12T07:31:00Z</cp:lastPrinted>
  <dcterms:modified xsi:type="dcterms:W3CDTF">2024-10-02T09:42:31Z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F4C413DCF4DB4B8DA33EC258F48A3D9B_12</vt:lpwstr>
  </property>
  <property fmtid="{D5CDD505-2E9C-101B-9397-08002B2CF9AE}" pid="3" name="KSOProductBuildVer">
    <vt:lpwstr>1049-12.2.0.17562</vt:lpwstr>
  </property>
</Properties>
</file>